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8398687D-2742-4565-B90D-1B7D3C6BBC33}" xr6:coauthVersionLast="47" xr6:coauthVersionMax="47" xr10:uidLastSave="{00000000-0000-0000-0000-000000000000}"/>
  <bookViews>
    <workbookView xWindow="32670" yWindow="2670" windowWidth="21600" windowHeight="1116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Realizace!$B$1:$G$96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6" i="1" l="1"/>
  <c r="B85" i="1" l="1"/>
  <c r="B80" i="1" l="1"/>
  <c r="B79" i="1"/>
  <c r="B78" i="1"/>
  <c r="E43" i="1" l="1"/>
  <c r="E13" i="1"/>
  <c r="E70" i="1"/>
  <c r="E67" i="1"/>
  <c r="E86" i="1" s="1"/>
  <c r="G65" i="1"/>
  <c r="E55" i="1"/>
  <c r="E85" i="1" s="1"/>
  <c r="E34" i="1"/>
  <c r="E79" i="1" s="1"/>
  <c r="E28" i="1"/>
  <c r="E78" i="1" s="1"/>
  <c r="B77" i="1"/>
  <c r="G70" i="1" l="1"/>
  <c r="G67" i="1"/>
  <c r="G26" i="1"/>
  <c r="G32" i="1"/>
  <c r="G34" i="1" s="1"/>
  <c r="G79" i="1" s="1"/>
  <c r="G86" i="1" l="1"/>
  <c r="G28" i="1"/>
  <c r="G78" i="1" s="1"/>
  <c r="G53" i="1"/>
  <c r="E40" i="1"/>
  <c r="E80" i="1" s="1"/>
  <c r="E22" i="1"/>
  <c r="E77" i="1" s="1"/>
  <c r="G55" i="1" l="1"/>
  <c r="G58" i="1" s="1"/>
  <c r="G20" i="1"/>
  <c r="G38" i="1"/>
  <c r="G40" i="1" s="1"/>
  <c r="G80" i="1" s="1"/>
  <c r="G85" i="1" l="1"/>
  <c r="G89" i="1" s="1"/>
  <c r="G22" i="1"/>
  <c r="G77" i="1" s="1"/>
  <c r="G43" i="1" l="1"/>
  <c r="E58" i="1"/>
  <c r="B75" i="1" l="1"/>
  <c r="B76" i="1"/>
  <c r="B84" i="1" l="1"/>
  <c r="E10" i="1"/>
  <c r="E76" i="1" l="1"/>
  <c r="G8" i="1" l="1"/>
  <c r="G10" i="1" l="1"/>
  <c r="G13" i="1" l="1"/>
  <c r="G76" i="1"/>
  <c r="G82" i="1" s="1"/>
  <c r="G94" i="1" l="1"/>
</calcChain>
</file>

<file path=xl/sharedStrings.xml><?xml version="1.0" encoding="utf-8"?>
<sst xmlns="http://schemas.openxmlformats.org/spreadsheetml/2006/main" count="84" uniqueCount="63">
  <si>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</si>
  <si>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</si>
  <si>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</si>
  <si>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</si>
  <si>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</si>
  <si>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</si>
  <si>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</si>
  <si>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</si>
  <si>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</si>
  <si>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</si>
  <si>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</si>
  <si>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</si>
  <si>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</si>
  <si>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</si>
  <si>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</si>
  <si>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</si>
  <si>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</si>
  <si>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</si>
  <si>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</si>
  <si>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</si>
  <si>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</si>
  <si>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</si>
  <si>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</si>
  <si>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</si>
  <si>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</si>
  <si>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</si>
  <si>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</si>
  <si>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</si>
  <si>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</si>
  <si>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</si>
  <si>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</si>
  <si>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</si>
  <si>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</si>
  <si>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D.1.2.4</t>
  </si>
  <si>
    <t>D.1.2.4 Elektrická požární a zabezpečovací signalizace</t>
  </si>
  <si>
    <t>D.1.2.8</t>
  </si>
  <si>
    <t>D.1.2.8 Přenosový systém</t>
  </si>
  <si>
    <t>21-02-81</t>
  </si>
  <si>
    <t>D.1.2.10</t>
  </si>
  <si>
    <t>D.1.2.10 DOZ a další nadstavbové systémy</t>
  </si>
  <si>
    <t>D.2.1.1 Železniční svršek a spodek</t>
  </si>
  <si>
    <t>D.2.2</t>
  </si>
  <si>
    <t>Pozemní stavební objekty a technické vybavení pozemních stavebních objektů</t>
  </si>
  <si>
    <t>D.2.2.1</t>
  </si>
  <si>
    <t>D.2.2.1 Pozemní objekty budov, provozní, technologické, skladové</t>
  </si>
  <si>
    <t>D.2.1.1</t>
  </si>
  <si>
    <t>Doplnění závor na přejezdu P7724 v km 263,911 trati 
Ostrava-Svinov – Opava východ</t>
  </si>
  <si>
    <t>PZZ P7724 v km 263,911</t>
  </si>
  <si>
    <t>ŽST Ostrava-Třebovice, úprava místní kabelizace</t>
  </si>
  <si>
    <t>11-01-31</t>
  </si>
  <si>
    <t>11-02-51</t>
  </si>
  <si>
    <t>D.1.2.1</t>
  </si>
  <si>
    <t>Reléový domek P7724, DDTS</t>
  </si>
  <si>
    <t>11-02-01</t>
  </si>
  <si>
    <t>11-72-01</t>
  </si>
  <si>
    <t>Reléový domek P7724</t>
  </si>
  <si>
    <t>11-10-01</t>
  </si>
  <si>
    <t>Železniční svršek, P7724 v km 263,911</t>
  </si>
  <si>
    <t>11-02-11</t>
  </si>
  <si>
    <t>D.1.2.1 Místní kabelizace</t>
  </si>
  <si>
    <t>Reléový domek P7724, přenosové zařízení</t>
  </si>
  <si>
    <t>SO 98-98</t>
  </si>
  <si>
    <t>Cena Díla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</si>
</sst>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4" fontId="6" fillId="0" borderId="0" xfId="2" applyNumberFormat="1" applyFont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4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0" fontId="12" fillId="0" borderId="0" xfId="2" applyFont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15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6" fillId="0" borderId="4" xfId="2" applyFont="1" applyBorder="1" applyAlignment="1" applyProtection="1">
      <alignment vertical="top" wrapText="1"/>
      <protection locked="0"/>
    </xf>
    <xf numFmtId="4" fontId="16" fillId="0" borderId="4" xfId="2" applyNumberFormat="1" applyFont="1" applyBorder="1" applyAlignment="1" applyProtection="1">
      <alignment vertical="top"/>
      <protection locked="0"/>
    </xf>
    <xf numFmtId="0" fontId="15" fillId="0" borderId="0" xfId="2" applyFont="1" applyAlignment="1" applyProtection="1">
      <alignment vertical="top"/>
      <protection locked="0"/>
    </xf>
    <xf numFmtId="49" fontId="15" fillId="2" borderId="6" xfId="2" applyNumberFormat="1" applyFont="1" applyFill="1" applyBorder="1" applyAlignment="1" applyProtection="1">
      <alignment vertical="top"/>
      <protection locked="0"/>
    </xf>
    <xf numFmtId="4" fontId="15" fillId="2" borderId="6" xfId="2" applyNumberFormat="1" applyFont="1" applyFill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/>
      <protection locked="0"/>
    </xf>
    <xf numFmtId="0" fontId="21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5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49" fontId="25" fillId="0" borderId="0" xfId="2" applyNumberFormat="1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5" fillId="0" borderId="0" xfId="2" applyFont="1" applyAlignment="1" applyProtection="1">
      <alignment horizontal="center" vertical="top" wrapText="1"/>
      <protection locked="0"/>
    </xf>
    <xf numFmtId="3" fontId="25" fillId="0" borderId="0" xfId="2" applyNumberFormat="1" applyFont="1" applyAlignment="1" applyProtection="1">
      <alignment vertical="top"/>
      <protection locked="0"/>
    </xf>
    <xf numFmtId="4" fontId="24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vertical="top"/>
      <protection locked="0"/>
    </xf>
    <xf numFmtId="49" fontId="17" fillId="0" borderId="0" xfId="2" applyNumberFormat="1" applyFont="1" applyAlignment="1" applyProtection="1">
      <alignment vertical="top"/>
      <protection locked="0"/>
    </xf>
    <xf numFmtId="0" fontId="17" fillId="0" borderId="0" xfId="1" applyFont="1" applyAlignment="1" applyProtection="1">
      <alignment horizontal="left" vertical="top" wrapText="1"/>
      <protection locked="0"/>
    </xf>
    <xf numFmtId="2" fontId="17" fillId="0" borderId="0" xfId="2" applyNumberFormat="1" applyFont="1" applyAlignment="1" applyProtection="1">
      <alignment horizontal="center" vertical="top" wrapText="1"/>
      <protection locked="0"/>
    </xf>
    <xf numFmtId="3" fontId="17" fillId="0" borderId="0" xfId="2" applyNumberFormat="1" applyFont="1" applyAlignment="1" applyProtection="1">
      <alignment horizontal="right" vertical="top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17" fillId="0" borderId="0" xfId="2" applyFont="1" applyAlignment="1" applyProtection="1">
      <alignment vertical="top" wrapText="1"/>
      <protection locked="0"/>
    </xf>
    <xf numFmtId="3" fontId="17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center" vertical="top" wrapText="1"/>
      <protection locked="0"/>
    </xf>
    <xf numFmtId="0" fontId="28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vertical="top"/>
      <protection locked="0"/>
    </xf>
    <xf numFmtId="0" fontId="29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horizontal="center" vertical="top" wrapText="1"/>
      <protection locked="0"/>
    </xf>
    <xf numFmtId="3" fontId="29" fillId="0" borderId="0" xfId="2" applyNumberFormat="1" applyFont="1" applyAlignment="1" applyProtection="1">
      <alignment vertical="top"/>
      <protection locked="0"/>
    </xf>
    <xf numFmtId="49" fontId="13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vertical="top"/>
      <protection locked="0"/>
    </xf>
    <xf numFmtId="4" fontId="30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4" fontId="12" fillId="0" borderId="0" xfId="2" applyNumberFormat="1" applyFont="1" applyAlignment="1" applyProtection="1">
      <alignment vertical="top"/>
      <protection locked="0"/>
    </xf>
    <xf numFmtId="0" fontId="31" fillId="0" borderId="0" xfId="3" applyFont="1" applyAlignment="1">
      <alignment vertical="center"/>
    </xf>
    <xf numFmtId="49" fontId="19" fillId="0" borderId="0" xfId="2" applyNumberFormat="1" applyFont="1" applyAlignment="1" applyProtection="1">
      <alignment vertical="top"/>
      <protection locked="0"/>
    </xf>
    <xf numFmtId="4" fontId="30" fillId="0" borderId="6" xfId="2" applyNumberFormat="1" applyFont="1" applyBorder="1" applyAlignment="1" applyProtection="1">
      <alignment vertical="top"/>
      <protection locked="0"/>
    </xf>
    <xf numFmtId="0" fontId="30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5" fillId="0" borderId="6" xfId="2" applyNumberFormat="1" applyFont="1" applyBorder="1" applyAlignment="1" applyProtection="1">
      <alignment vertical="top"/>
      <protection locked="0"/>
    </xf>
    <xf numFmtId="4" fontId="15" fillId="0" borderId="6" xfId="2" applyNumberFormat="1" applyFont="1" applyBorder="1" applyAlignment="1" applyProtection="1">
      <alignment vertical="top"/>
      <protection locked="0"/>
    </xf>
    <xf numFmtId="0" fontId="30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right"/>
      <protection locked="0"/>
    </xf>
    <xf numFmtId="10" fontId="5" fillId="0" borderId="0" xfId="2" applyNumberFormat="1" applyFont="1" applyAlignment="1" applyProtection="1">
      <alignment horizontal="right" vertical="top"/>
      <protection locked="0"/>
    </xf>
    <xf numFmtId="0" fontId="19" fillId="0" borderId="0" xfId="2" applyFont="1" applyAlignment="1" applyProtection="1">
      <alignment vertical="top"/>
      <protection locked="0"/>
    </xf>
    <xf numFmtId="165" fontId="2" fillId="0" borderId="0" xfId="2" applyNumberFormat="1" applyFont="1" applyAlignment="1" applyProtection="1">
      <alignment vertical="top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5" xfId="5" applyNumberFormat="1" applyBorder="1" applyAlignment="1" applyProtection="1">
      <alignment vertical="center"/>
      <protection locked="0"/>
    </xf>
    <xf numFmtId="4" fontId="8" fillId="0" borderId="0" xfId="2" applyNumberFormat="1" applyFont="1" applyAlignment="1" applyProtection="1">
      <alignment vertical="top"/>
      <protection locked="0"/>
    </xf>
    <xf numFmtId="0" fontId="13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3" fillId="3" borderId="6" xfId="2" applyFont="1" applyFill="1" applyBorder="1" applyAlignment="1" applyProtection="1">
      <alignment vertical="top"/>
      <protection locked="0"/>
    </xf>
    <xf numFmtId="0" fontId="5" fillId="3" borderId="6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horizontal="right" vertical="top"/>
      <protection locked="0"/>
    </xf>
    <xf numFmtId="4" fontId="5" fillId="3" borderId="6" xfId="2" applyNumberFormat="1" applyFont="1" applyFill="1" applyBorder="1" applyAlignment="1" applyProtection="1">
      <alignment vertical="top"/>
      <protection locked="0"/>
    </xf>
    <xf numFmtId="4" fontId="9" fillId="3" borderId="0" xfId="2" applyNumberFormat="1" applyFont="1" applyFill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30" fillId="3" borderId="9" xfId="2" applyFont="1" applyFill="1" applyBorder="1" applyAlignment="1" applyProtection="1">
      <alignment horizontal="right" vertical="top"/>
      <protection locked="0"/>
    </xf>
    <xf numFmtId="0" fontId="30" fillId="3" borderId="6" xfId="2" applyFont="1" applyFill="1" applyBorder="1" applyAlignment="1" applyProtection="1">
      <alignment vertical="top"/>
      <protection locked="0"/>
    </xf>
    <xf numFmtId="4" fontId="30" fillId="3" borderId="6" xfId="2" applyNumberFormat="1" applyFont="1" applyFill="1" applyBorder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164" fontId="5" fillId="0" borderId="0" xfId="2" applyNumberFormat="1" applyFont="1" applyAlignment="1" applyProtection="1">
      <alignment horizontal="center" vertical="top" wrapText="1"/>
      <protection locked="0"/>
    </xf>
    <xf numFmtId="164" fontId="6" fillId="0" borderId="0" xfId="2" applyNumberFormat="1" applyFont="1" applyAlignment="1" applyProtection="1">
      <alignment vertical="top"/>
      <protection locked="0"/>
    </xf>
    <xf numFmtId="164" fontId="8" fillId="0" borderId="0" xfId="2" applyNumberFormat="1" applyFont="1" applyAlignment="1" applyProtection="1">
      <alignment vertical="top"/>
      <protection locked="0"/>
    </xf>
    <xf numFmtId="164" fontId="9" fillId="0" borderId="0" xfId="2" applyNumberFormat="1" applyFont="1" applyAlignment="1" applyProtection="1">
      <alignment vertical="top"/>
      <protection locked="0"/>
    </xf>
    <xf numFmtId="164" fontId="12" fillId="0" borderId="0" xfId="2" applyNumberFormat="1" applyFont="1" applyAlignment="1" applyProtection="1">
      <alignment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164" fontId="16" fillId="0" borderId="0" xfId="2" applyNumberFormat="1" applyFont="1" applyAlignment="1" applyProtection="1">
      <alignment vertical="top"/>
      <protection locked="0"/>
    </xf>
    <xf numFmtId="4" fontId="18" fillId="0" borderId="0" xfId="2" applyNumberFormat="1" applyFont="1" applyAlignment="1" applyProtection="1">
      <alignment horizontal="right" vertical="top"/>
      <protection locked="0"/>
    </xf>
    <xf numFmtId="4" fontId="18" fillId="0" borderId="0" xfId="2" applyNumberFormat="1" applyFont="1" applyAlignment="1" applyProtection="1">
      <alignment vertical="top"/>
      <protection locked="0"/>
    </xf>
    <xf numFmtId="164" fontId="5" fillId="0" borderId="0" xfId="2" applyNumberFormat="1" applyFont="1" applyAlignment="1" applyProtection="1">
      <alignment vertical="top"/>
      <protection locked="0"/>
    </xf>
    <xf numFmtId="4" fontId="11" fillId="0" borderId="0" xfId="2" applyNumberFormat="1" applyFont="1" applyAlignment="1" applyProtection="1">
      <alignment vertical="top"/>
      <protection locked="0"/>
    </xf>
    <xf numFmtId="164" fontId="24" fillId="0" borderId="0" xfId="2" applyNumberFormat="1" applyFont="1" applyAlignment="1" applyProtection="1">
      <alignment vertical="top"/>
      <protection locked="0"/>
    </xf>
    <xf numFmtId="3" fontId="2" fillId="0" borderId="0" xfId="5" applyNumberFormat="1" applyAlignment="1" applyProtection="1">
      <alignment horizontal="right" vertical="center" wrapText="1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0" fontId="19" fillId="0" borderId="0" xfId="2" applyFont="1" applyAlignment="1" applyProtection="1">
      <alignment horizontal="left" vertical="top"/>
      <protection locked="0"/>
    </xf>
    <xf numFmtId="0" fontId="19" fillId="0" borderId="13" xfId="2" applyFont="1" applyBorder="1" applyAlignment="1" applyProtection="1">
      <alignment horizontal="left" vertical="top" wrapText="1"/>
      <protection locked="0"/>
    </xf>
    <xf numFmtId="0" fontId="2" fillId="0" borderId="16" xfId="2" applyFont="1" applyBorder="1" applyAlignment="1" applyProtection="1">
      <alignment horizontal="center" vertical="top" wrapText="1"/>
      <protection locked="0"/>
    </xf>
    <xf numFmtId="0" fontId="7" fillId="0" borderId="17" xfId="2" applyFont="1" applyBorder="1" applyAlignment="1" applyProtection="1">
      <alignment horizontal="center" vertical="top" wrapText="1"/>
      <protection locked="0"/>
    </xf>
    <xf numFmtId="49" fontId="8" fillId="2" borderId="16" xfId="2" applyNumberFormat="1" applyFont="1" applyFill="1" applyBorder="1" applyAlignment="1" applyProtection="1">
      <alignment vertical="top"/>
      <protection locked="0"/>
    </xf>
    <xf numFmtId="49" fontId="8" fillId="0" borderId="16" xfId="2" applyNumberFormat="1" applyFont="1" applyBorder="1" applyAlignment="1" applyProtection="1">
      <alignment vertical="top"/>
      <protection locked="0"/>
    </xf>
    <xf numFmtId="0" fontId="9" fillId="0" borderId="16" xfId="2" applyFont="1" applyBorder="1" applyAlignment="1" applyProtection="1">
      <alignment horizontal="center" vertical="top" wrapText="1"/>
      <protection locked="0"/>
    </xf>
    <xf numFmtId="2" fontId="2" fillId="0" borderId="16" xfId="2" applyNumberFormat="1" applyFont="1" applyBorder="1" applyAlignment="1" applyProtection="1">
      <alignment horizontal="center" vertical="top" wrapText="1"/>
      <protection locked="0"/>
    </xf>
    <xf numFmtId="0" fontId="12" fillId="2" borderId="16" xfId="2" applyFont="1" applyFill="1" applyBorder="1" applyAlignment="1" applyProtection="1">
      <alignment vertical="top"/>
      <protection locked="0"/>
    </xf>
    <xf numFmtId="0" fontId="12" fillId="0" borderId="16" xfId="2" applyFont="1" applyBorder="1" applyAlignment="1" applyProtection="1">
      <alignment vertical="top"/>
      <protection locked="0"/>
    </xf>
    <xf numFmtId="0" fontId="13" fillId="0" borderId="16" xfId="2" applyFont="1" applyBorder="1" applyAlignment="1" applyProtection="1">
      <alignment vertical="top"/>
      <protection locked="0"/>
    </xf>
    <xf numFmtId="0" fontId="13" fillId="2" borderId="16" xfId="2" applyFont="1" applyFill="1" applyBorder="1" applyAlignment="1" applyProtection="1">
      <alignment vertical="top"/>
      <protection locked="0"/>
    </xf>
    <xf numFmtId="0" fontId="13" fillId="3" borderId="18" xfId="2" applyFont="1" applyFill="1" applyBorder="1" applyAlignment="1" applyProtection="1">
      <alignment vertical="top"/>
      <protection locked="0"/>
    </xf>
    <xf numFmtId="0" fontId="16" fillId="0" borderId="17" xfId="2" applyFont="1" applyBorder="1" applyAlignment="1" applyProtection="1">
      <alignment horizontal="center" vertical="top" wrapText="1"/>
      <protection locked="0"/>
    </xf>
    <xf numFmtId="49" fontId="15" fillId="2" borderId="16" xfId="2" applyNumberFormat="1" applyFont="1" applyFill="1" applyBorder="1" applyAlignment="1" applyProtection="1">
      <alignment vertical="top"/>
      <protection locked="0"/>
    </xf>
    <xf numFmtId="49" fontId="15" fillId="0" borderId="16" xfId="2" applyNumberFormat="1" applyFont="1" applyBorder="1" applyAlignment="1" applyProtection="1">
      <alignment vertical="top"/>
      <protection locked="0"/>
    </xf>
    <xf numFmtId="0" fontId="10" fillId="0" borderId="16" xfId="2" applyFont="1" applyBorder="1" applyAlignment="1" applyProtection="1">
      <alignment horizontal="center" vertical="top" wrapText="1"/>
      <protection locked="0"/>
    </xf>
    <xf numFmtId="0" fontId="13" fillId="3" borderId="16" xfId="2" applyFont="1" applyFill="1" applyBorder="1" applyAlignment="1" applyProtection="1">
      <alignment vertical="top"/>
      <protection locked="0"/>
    </xf>
    <xf numFmtId="0" fontId="12" fillId="3" borderId="16" xfId="2" applyFont="1" applyFill="1" applyBorder="1" applyAlignment="1" applyProtection="1">
      <alignment vertical="top"/>
      <protection locked="0"/>
    </xf>
    <xf numFmtId="0" fontId="2" fillId="0" borderId="16" xfId="2" applyFont="1" applyBorder="1" applyAlignment="1" applyProtection="1">
      <alignment vertical="top"/>
      <protection locked="0"/>
    </xf>
    <xf numFmtId="0" fontId="5" fillId="0" borderId="16" xfId="2" applyFont="1" applyBorder="1" applyAlignment="1" applyProtection="1">
      <alignment horizontal="center" vertical="top" wrapText="1"/>
      <protection locked="0"/>
    </xf>
    <xf numFmtId="4" fontId="2" fillId="0" borderId="16" xfId="2" applyNumberFormat="1" applyFont="1" applyBorder="1" applyAlignment="1" applyProtection="1">
      <alignment vertical="top" wrapText="1"/>
      <protection locked="0"/>
    </xf>
    <xf numFmtId="0" fontId="5" fillId="0" borderId="19" xfId="2" applyFont="1" applyBorder="1" applyAlignment="1" applyProtection="1">
      <alignment horizontal="center" vertical="top" wrapText="1"/>
      <protection locked="0"/>
    </xf>
    <xf numFmtId="0" fontId="9" fillId="0" borderId="14" xfId="2" applyFont="1" applyBorder="1" applyAlignment="1" applyProtection="1">
      <alignment horizontal="center" vertical="top" wrapText="1"/>
      <protection locked="0"/>
    </xf>
    <xf numFmtId="0" fontId="23" fillId="0" borderId="20" xfId="2" applyFont="1" applyBorder="1" applyAlignment="1" applyProtection="1">
      <alignment horizontal="center" vertical="top" wrapText="1"/>
      <protection locked="0"/>
    </xf>
    <xf numFmtId="4" fontId="5" fillId="0" borderId="0" xfId="2" applyNumberFormat="1" applyFont="1" applyBorder="1" applyAlignment="1" applyProtection="1">
      <alignment horizontal="right" vertical="top"/>
      <protection locked="0"/>
    </xf>
    <xf numFmtId="4" fontId="22" fillId="0" borderId="0" xfId="2" applyNumberFormat="1" applyFont="1" applyBorder="1" applyAlignment="1" applyProtection="1">
      <alignment horizontal="right" vertical="top"/>
      <protection locked="0"/>
    </xf>
    <xf numFmtId="4" fontId="3" fillId="0" borderId="21" xfId="2" applyNumberFormat="1" applyFont="1" applyBorder="1" applyAlignment="1" applyProtection="1">
      <alignment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329"/>
  <sheetViews>
    <sheetView tabSelected="1" topLeftCell="B82" zoomScaleNormal="100" zoomScalePageLayoutView="60" workbookViewId="0">
      <selection activeCell="I8" sqref="I8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8" width="20.42578125" style="129" customWidth="1"/>
    <col min="9" max="9" width="9.140625" style="1"/>
    <col min="10" max="10" width="13.5703125" style="7" customWidth="1"/>
    <col min="11" max="11" width="13.42578125" style="1" bestFit="1" customWidth="1"/>
    <col min="12" max="16384" width="9.140625" style="1"/>
  </cols>
  <sheetData>
    <row r="1" spans="1:11" ht="27" customHeight="1" x14ac:dyDescent="0.25">
      <c r="D1" s="97" t="s">
        <v>20</v>
      </c>
      <c r="E1" s="159" t="s">
        <v>46</v>
      </c>
      <c r="F1" s="159"/>
      <c r="G1" s="159"/>
    </row>
    <row r="2" spans="1:11" ht="30" customHeight="1" thickBot="1" x14ac:dyDescent="0.3">
      <c r="C2" s="2"/>
      <c r="D2" s="96" t="s">
        <v>21</v>
      </c>
    </row>
    <row r="3" spans="1:11" ht="26.25" thickBot="1" x14ac:dyDescent="0.25">
      <c r="A3" s="8" t="s">
        <v>0</v>
      </c>
      <c r="B3" s="8" t="s">
        <v>1</v>
      </c>
      <c r="C3" s="9" t="s">
        <v>2</v>
      </c>
      <c r="D3" s="8" t="s">
        <v>3</v>
      </c>
      <c r="E3" s="10" t="s">
        <v>4</v>
      </c>
      <c r="F3" s="10" t="s">
        <v>5</v>
      </c>
      <c r="G3" s="11" t="s">
        <v>6</v>
      </c>
      <c r="H3" s="130"/>
      <c r="I3" s="106"/>
    </row>
    <row r="4" spans="1:11" s="19" customFormat="1" ht="15.75" x14ac:dyDescent="0.25">
      <c r="A4" s="12"/>
      <c r="B4" s="13" t="s">
        <v>22</v>
      </c>
      <c r="C4" s="14" t="s">
        <v>7</v>
      </c>
      <c r="D4" s="15"/>
      <c r="E4" s="16"/>
      <c r="F4" s="162"/>
      <c r="G4" s="17"/>
      <c r="H4" s="131"/>
      <c r="I4" s="107"/>
      <c r="J4" s="18"/>
    </row>
    <row r="5" spans="1:11" s="23" customFormat="1" ht="15" x14ac:dyDescent="0.25">
      <c r="A5" s="20"/>
      <c r="B5" s="21" t="s">
        <v>24</v>
      </c>
      <c r="C5" s="21" t="s">
        <v>26</v>
      </c>
      <c r="D5" s="22"/>
      <c r="E5" s="22"/>
      <c r="F5" s="163"/>
      <c r="G5" s="22"/>
      <c r="H5" s="132"/>
      <c r="J5" s="113"/>
    </row>
    <row r="6" spans="1:11" s="23" customFormat="1" ht="15" x14ac:dyDescent="0.25">
      <c r="A6" s="20"/>
      <c r="B6" s="20"/>
      <c r="C6" s="20"/>
      <c r="D6" s="100"/>
      <c r="E6" s="100"/>
      <c r="F6" s="164"/>
      <c r="G6" s="100"/>
      <c r="H6" s="132"/>
      <c r="J6" s="113"/>
    </row>
    <row r="7" spans="1:11" s="29" customFormat="1" x14ac:dyDescent="0.25">
      <c r="A7" s="24"/>
      <c r="B7" s="24"/>
      <c r="C7" s="25" t="s">
        <v>27</v>
      </c>
      <c r="D7" s="26"/>
      <c r="E7" s="26"/>
      <c r="F7" s="165"/>
      <c r="G7" s="27"/>
      <c r="H7" s="133"/>
      <c r="J7" s="28"/>
    </row>
    <row r="8" spans="1:11" s="29" customFormat="1" x14ac:dyDescent="0.25">
      <c r="A8" s="24"/>
      <c r="B8" s="30" t="s">
        <v>28</v>
      </c>
      <c r="C8" s="30" t="s">
        <v>8</v>
      </c>
      <c r="D8" s="31" t="s">
        <v>49</v>
      </c>
      <c r="E8" s="111" t="s">
        <v>47</v>
      </c>
      <c r="F8" s="166" t="s">
        <v>25</v>
      </c>
      <c r="G8" s="53">
        <f>K8</f>
        <v>0</v>
      </c>
      <c r="H8" s="133"/>
      <c r="I8" s="109"/>
      <c r="J8" s="28"/>
      <c r="K8" s="28"/>
    </row>
    <row r="9" spans="1:11" s="29" customFormat="1" x14ac:dyDescent="0.25">
      <c r="A9" s="24"/>
      <c r="B9" s="30"/>
      <c r="C9" s="30"/>
      <c r="D9" s="31"/>
      <c r="E9" s="111"/>
      <c r="F9" s="166"/>
      <c r="G9" s="53"/>
      <c r="H9" s="133"/>
      <c r="I9" s="109"/>
      <c r="J9" s="7"/>
      <c r="K9" s="28"/>
    </row>
    <row r="10" spans="1:11" s="36" customFormat="1" x14ac:dyDescent="0.25">
      <c r="A10" s="33"/>
      <c r="B10" s="34"/>
      <c r="C10" s="34"/>
      <c r="D10" s="91" t="s">
        <v>18</v>
      </c>
      <c r="E10" s="92" t="str">
        <f>C7</f>
        <v>D.1.1.3 Přejezdové zabezpečovací zařízení (PZZ)</v>
      </c>
      <c r="F10" s="167"/>
      <c r="G10" s="93">
        <f>SUM(G8:G9)</f>
        <v>0</v>
      </c>
      <c r="H10" s="134"/>
      <c r="J10" s="95"/>
      <c r="K10" s="28"/>
    </row>
    <row r="11" spans="1:11" s="36" customFormat="1" x14ac:dyDescent="0.25">
      <c r="A11" s="33"/>
      <c r="B11" s="34"/>
      <c r="C11" s="34"/>
      <c r="D11" s="103"/>
      <c r="E11" s="99"/>
      <c r="F11" s="168"/>
      <c r="G11" s="98"/>
      <c r="H11" s="134"/>
      <c r="J11" s="95"/>
      <c r="K11" s="28"/>
    </row>
    <row r="12" spans="1:11" s="36" customFormat="1" x14ac:dyDescent="0.25">
      <c r="A12" s="33"/>
      <c r="B12" s="34"/>
      <c r="C12" s="34"/>
      <c r="D12" s="88"/>
      <c r="E12" s="37"/>
      <c r="F12" s="169"/>
      <c r="G12" s="38"/>
      <c r="H12" s="134"/>
      <c r="J12" s="95"/>
      <c r="K12" s="28"/>
    </row>
    <row r="13" spans="1:11" s="36" customFormat="1" x14ac:dyDescent="0.25">
      <c r="A13" s="33"/>
      <c r="B13" s="35"/>
      <c r="C13" s="25"/>
      <c r="D13" s="89" t="s">
        <v>19</v>
      </c>
      <c r="E13" s="94" t="str">
        <f>CONCATENATE(B5,"  ",C5)</f>
        <v>D.1.1  Zabezpečovací zařízení</v>
      </c>
      <c r="F13" s="170"/>
      <c r="G13" s="39">
        <f>SUM(G10)</f>
        <v>0</v>
      </c>
      <c r="H13" s="134"/>
      <c r="J13" s="95"/>
      <c r="K13" s="28"/>
    </row>
    <row r="14" spans="1:11" s="36" customFormat="1" x14ac:dyDescent="0.25">
      <c r="A14" s="33"/>
      <c r="B14" s="34"/>
      <c r="C14" s="59"/>
      <c r="D14" s="104"/>
      <c r="E14" s="105"/>
      <c r="F14" s="169"/>
      <c r="G14" s="56"/>
      <c r="H14" s="134"/>
      <c r="J14" s="95"/>
      <c r="K14" s="28"/>
    </row>
    <row r="15" spans="1:11" s="36" customFormat="1" x14ac:dyDescent="0.25">
      <c r="A15" s="33"/>
      <c r="B15" s="34"/>
      <c r="C15" s="59"/>
      <c r="D15" s="104"/>
      <c r="E15" s="105"/>
      <c r="F15" s="169"/>
      <c r="G15" s="56"/>
      <c r="H15" s="134"/>
      <c r="J15" s="95"/>
      <c r="K15" s="28"/>
    </row>
    <row r="16" spans="1:11" s="36" customFormat="1" x14ac:dyDescent="0.25">
      <c r="A16" s="33"/>
      <c r="B16" s="34"/>
      <c r="C16" s="59"/>
      <c r="D16" s="104"/>
      <c r="E16" s="105"/>
      <c r="F16" s="169"/>
      <c r="G16" s="56"/>
      <c r="H16" s="134"/>
      <c r="J16" s="95"/>
      <c r="K16" s="28"/>
    </row>
    <row r="17" spans="1:11" s="36" customFormat="1" ht="15" x14ac:dyDescent="0.25">
      <c r="A17" s="33"/>
      <c r="B17" s="21" t="s">
        <v>31</v>
      </c>
      <c r="C17" s="21" t="s">
        <v>32</v>
      </c>
      <c r="D17" s="22"/>
      <c r="E17" s="22"/>
      <c r="F17" s="163"/>
      <c r="G17" s="22"/>
      <c r="H17" s="134"/>
      <c r="J17" s="95"/>
      <c r="K17" s="28"/>
    </row>
    <row r="18" spans="1:11" s="36" customFormat="1" ht="15" x14ac:dyDescent="0.25">
      <c r="A18" s="33"/>
      <c r="B18" s="20"/>
      <c r="C18" s="20"/>
      <c r="D18" s="100"/>
      <c r="E18" s="100"/>
      <c r="F18" s="164"/>
      <c r="G18" s="100"/>
      <c r="H18" s="134"/>
      <c r="J18" s="95"/>
      <c r="K18" s="28"/>
    </row>
    <row r="19" spans="1:11" s="36" customFormat="1" x14ac:dyDescent="0.25">
      <c r="A19" s="33"/>
      <c r="B19" s="24"/>
      <c r="C19" s="25" t="s">
        <v>59</v>
      </c>
      <c r="D19" s="26"/>
      <c r="E19" s="26"/>
      <c r="F19" s="165"/>
      <c r="G19" s="27"/>
      <c r="H19" s="134"/>
      <c r="J19" s="95"/>
      <c r="K19" s="28"/>
    </row>
    <row r="20" spans="1:11" s="36" customFormat="1" x14ac:dyDescent="0.25">
      <c r="A20" s="33"/>
      <c r="B20" s="30" t="s">
        <v>51</v>
      </c>
      <c r="C20" s="30" t="s">
        <v>8</v>
      </c>
      <c r="D20" s="31" t="s">
        <v>58</v>
      </c>
      <c r="E20" s="111" t="s">
        <v>48</v>
      </c>
      <c r="F20" s="166" t="s">
        <v>25</v>
      </c>
      <c r="G20" s="53">
        <f>K20</f>
        <v>0</v>
      </c>
      <c r="H20" s="134"/>
      <c r="I20" s="109"/>
      <c r="J20" s="28"/>
      <c r="K20" s="28"/>
    </row>
    <row r="21" spans="1:11" s="36" customFormat="1" x14ac:dyDescent="0.25">
      <c r="A21" s="33"/>
      <c r="B21" s="30"/>
      <c r="C21" s="30"/>
      <c r="D21" s="31"/>
      <c r="E21" s="111"/>
      <c r="F21" s="166"/>
      <c r="G21" s="53"/>
      <c r="H21" s="134"/>
      <c r="I21" s="109"/>
      <c r="J21" s="7"/>
      <c r="K21" s="28"/>
    </row>
    <row r="22" spans="1:11" s="36" customFormat="1" x14ac:dyDescent="0.25">
      <c r="A22" s="33"/>
      <c r="B22" s="34"/>
      <c r="C22" s="34"/>
      <c r="D22" s="91" t="s">
        <v>18</v>
      </c>
      <c r="E22" s="92" t="str">
        <f>C19</f>
        <v>D.1.2.1 Místní kabelizace</v>
      </c>
      <c r="F22" s="167"/>
      <c r="G22" s="93">
        <f>SUM(G20:G21)</f>
        <v>0</v>
      </c>
      <c r="H22" s="134"/>
      <c r="I22" s="109"/>
      <c r="J22" s="7"/>
      <c r="K22" s="28"/>
    </row>
    <row r="23" spans="1:11" s="36" customFormat="1" x14ac:dyDescent="0.25">
      <c r="A23" s="33"/>
      <c r="B23" s="34"/>
      <c r="C23" s="34"/>
      <c r="D23" s="103"/>
      <c r="E23" s="99"/>
      <c r="F23" s="168"/>
      <c r="G23" s="98"/>
      <c r="H23" s="134"/>
      <c r="I23" s="109"/>
      <c r="J23" s="7"/>
      <c r="K23" s="28"/>
    </row>
    <row r="24" spans="1:11" s="36" customFormat="1" x14ac:dyDescent="0.25">
      <c r="A24" s="33"/>
      <c r="B24" s="34"/>
      <c r="C24" s="34"/>
      <c r="D24" s="103"/>
      <c r="E24" s="99"/>
      <c r="F24" s="168"/>
      <c r="G24" s="98"/>
      <c r="H24" s="134"/>
      <c r="I24" s="109"/>
      <c r="J24" s="7"/>
      <c r="K24" s="28"/>
    </row>
    <row r="25" spans="1:11" s="36" customFormat="1" x14ac:dyDescent="0.25">
      <c r="A25" s="33"/>
      <c r="B25" s="24"/>
      <c r="C25" s="25" t="s">
        <v>34</v>
      </c>
      <c r="D25" s="26"/>
      <c r="E25" s="26"/>
      <c r="F25" s="165"/>
      <c r="G25" s="27"/>
      <c r="H25" s="134"/>
      <c r="I25" s="109"/>
      <c r="J25" s="7"/>
      <c r="K25" s="28"/>
    </row>
    <row r="26" spans="1:11" s="36" customFormat="1" x14ac:dyDescent="0.25">
      <c r="A26" s="33"/>
      <c r="B26" s="30" t="s">
        <v>33</v>
      </c>
      <c r="C26" s="30" t="s">
        <v>8</v>
      </c>
      <c r="D26" s="31" t="s">
        <v>50</v>
      </c>
      <c r="E26" s="111" t="s">
        <v>48</v>
      </c>
      <c r="F26" s="166" t="s">
        <v>25</v>
      </c>
      <c r="G26" s="53">
        <f>K26</f>
        <v>0</v>
      </c>
      <c r="H26" s="134"/>
      <c r="I26" s="109"/>
      <c r="J26" s="28"/>
      <c r="K26" s="28"/>
    </row>
    <row r="27" spans="1:11" s="36" customFormat="1" x14ac:dyDescent="0.25">
      <c r="A27" s="33"/>
      <c r="B27" s="30"/>
      <c r="C27" s="30"/>
      <c r="D27" s="31"/>
      <c r="E27" s="111"/>
      <c r="F27" s="166"/>
      <c r="G27" s="53"/>
      <c r="H27" s="134"/>
      <c r="I27" s="109"/>
      <c r="J27" s="7"/>
      <c r="K27" s="28"/>
    </row>
    <row r="28" spans="1:11" s="36" customFormat="1" x14ac:dyDescent="0.25">
      <c r="A28" s="33"/>
      <c r="B28" s="34"/>
      <c r="C28" s="34"/>
      <c r="D28" s="91" t="s">
        <v>18</v>
      </c>
      <c r="E28" s="92" t="str">
        <f>C25</f>
        <v>D.1.2.4 Elektrická požární a zabezpečovací signalizace</v>
      </c>
      <c r="F28" s="167"/>
      <c r="G28" s="93">
        <f>SUM(G26:G27)</f>
        <v>0</v>
      </c>
      <c r="H28" s="134"/>
      <c r="I28" s="109"/>
      <c r="J28" s="7"/>
      <c r="K28" s="28"/>
    </row>
    <row r="29" spans="1:11" s="36" customFormat="1" x14ac:dyDescent="0.25">
      <c r="A29" s="33"/>
      <c r="B29" s="34"/>
      <c r="C29" s="34"/>
      <c r="D29" s="103"/>
      <c r="E29" s="99"/>
      <c r="F29" s="168"/>
      <c r="G29" s="98"/>
      <c r="H29" s="134"/>
      <c r="I29" s="109"/>
      <c r="J29" s="7"/>
      <c r="K29" s="28"/>
    </row>
    <row r="30" spans="1:11" s="36" customFormat="1" x14ac:dyDescent="0.25">
      <c r="A30" s="33"/>
      <c r="B30" s="34"/>
      <c r="C30" s="34"/>
      <c r="D30" s="103"/>
      <c r="E30" s="99"/>
      <c r="F30" s="168"/>
      <c r="G30" s="98"/>
      <c r="H30" s="134"/>
      <c r="I30" s="109"/>
      <c r="J30" s="7"/>
      <c r="K30" s="28"/>
    </row>
    <row r="31" spans="1:11" s="36" customFormat="1" x14ac:dyDescent="0.25">
      <c r="A31" s="33"/>
      <c r="B31" s="24"/>
      <c r="C31" s="25" t="s">
        <v>36</v>
      </c>
      <c r="D31" s="26"/>
      <c r="E31" s="26"/>
      <c r="F31" s="165"/>
      <c r="G31" s="27"/>
      <c r="H31" s="134"/>
      <c r="I31" s="109"/>
      <c r="J31" s="7"/>
      <c r="K31" s="28"/>
    </row>
    <row r="32" spans="1:11" s="36" customFormat="1" x14ac:dyDescent="0.25">
      <c r="A32" s="33"/>
      <c r="B32" s="30" t="s">
        <v>35</v>
      </c>
      <c r="C32" s="30" t="s">
        <v>8</v>
      </c>
      <c r="D32" s="31" t="s">
        <v>37</v>
      </c>
      <c r="E32" s="111" t="s">
        <v>60</v>
      </c>
      <c r="F32" s="166" t="s">
        <v>25</v>
      </c>
      <c r="G32" s="53">
        <f>K32</f>
        <v>0</v>
      </c>
      <c r="H32" s="134"/>
      <c r="I32" s="109"/>
      <c r="J32" s="28"/>
      <c r="K32" s="28"/>
    </row>
    <row r="33" spans="1:11" s="36" customFormat="1" x14ac:dyDescent="0.25">
      <c r="A33" s="33"/>
      <c r="B33" s="30"/>
      <c r="C33" s="30"/>
      <c r="D33" s="31"/>
      <c r="E33" s="111"/>
      <c r="F33" s="166"/>
      <c r="G33" s="53"/>
      <c r="H33" s="134"/>
      <c r="J33" s="95"/>
      <c r="K33" s="28"/>
    </row>
    <row r="34" spans="1:11" s="36" customFormat="1" x14ac:dyDescent="0.25">
      <c r="A34" s="33"/>
      <c r="B34" s="34"/>
      <c r="C34" s="34"/>
      <c r="D34" s="91" t="s">
        <v>18</v>
      </c>
      <c r="E34" s="92" t="str">
        <f>C31</f>
        <v>D.1.2.8 Přenosový systém</v>
      </c>
      <c r="F34" s="167"/>
      <c r="G34" s="93">
        <f>SUM(G32:G33)</f>
        <v>0</v>
      </c>
      <c r="H34" s="134"/>
      <c r="J34" s="95"/>
      <c r="K34" s="28"/>
    </row>
    <row r="35" spans="1:11" s="36" customFormat="1" x14ac:dyDescent="0.25">
      <c r="A35" s="33"/>
      <c r="B35" s="34"/>
      <c r="C35" s="34"/>
      <c r="D35" s="103"/>
      <c r="E35" s="99"/>
      <c r="F35" s="168"/>
      <c r="G35" s="98"/>
      <c r="H35" s="134"/>
      <c r="J35" s="95"/>
      <c r="K35" s="28"/>
    </row>
    <row r="36" spans="1:11" s="36" customFormat="1" x14ac:dyDescent="0.25">
      <c r="A36" s="33"/>
      <c r="B36" s="34"/>
      <c r="C36" s="34"/>
      <c r="D36" s="103"/>
      <c r="E36" s="99"/>
      <c r="F36" s="168"/>
      <c r="G36" s="98"/>
      <c r="H36" s="134"/>
      <c r="J36" s="95"/>
      <c r="K36" s="28"/>
    </row>
    <row r="37" spans="1:11" s="36" customFormat="1" x14ac:dyDescent="0.25">
      <c r="A37" s="33"/>
      <c r="B37" s="30" t="s">
        <v>38</v>
      </c>
      <c r="C37" s="25" t="s">
        <v>39</v>
      </c>
      <c r="D37" s="26"/>
      <c r="E37" s="26"/>
      <c r="F37" s="165"/>
      <c r="G37" s="27"/>
      <c r="H37" s="134"/>
      <c r="J37" s="95"/>
      <c r="K37" s="28"/>
    </row>
    <row r="38" spans="1:11" s="36" customFormat="1" x14ac:dyDescent="0.25">
      <c r="A38" s="33"/>
      <c r="B38" s="34"/>
      <c r="C38" s="30" t="s">
        <v>8</v>
      </c>
      <c r="D38" s="31" t="s">
        <v>53</v>
      </c>
      <c r="E38" s="111" t="s">
        <v>52</v>
      </c>
      <c r="F38" s="166" t="s">
        <v>25</v>
      </c>
      <c r="G38" s="53">
        <f>K38</f>
        <v>0</v>
      </c>
      <c r="H38" s="134"/>
      <c r="I38" s="109"/>
      <c r="J38" s="28"/>
      <c r="K38" s="28"/>
    </row>
    <row r="39" spans="1:11" s="36" customFormat="1" x14ac:dyDescent="0.25">
      <c r="A39" s="33"/>
      <c r="B39" s="34"/>
      <c r="C39" s="30"/>
      <c r="D39" s="31"/>
      <c r="E39" s="112"/>
      <c r="F39" s="166"/>
      <c r="G39" s="53"/>
      <c r="H39" s="134"/>
      <c r="I39" s="109"/>
      <c r="J39" s="7"/>
      <c r="K39" s="28"/>
    </row>
    <row r="40" spans="1:11" s="36" customFormat="1" x14ac:dyDescent="0.25">
      <c r="A40" s="33"/>
      <c r="B40" s="34"/>
      <c r="C40" s="34"/>
      <c r="D40" s="91" t="s">
        <v>18</v>
      </c>
      <c r="E40" s="92" t="str">
        <f>C37</f>
        <v>D.1.2.10 DOZ a další nadstavbové systémy</v>
      </c>
      <c r="F40" s="167"/>
      <c r="G40" s="93">
        <f>SUM(G38:G38)</f>
        <v>0</v>
      </c>
      <c r="H40" s="134"/>
      <c r="I40" s="109"/>
      <c r="J40" s="7"/>
      <c r="K40" s="28"/>
    </row>
    <row r="41" spans="1:11" s="36" customFormat="1" x14ac:dyDescent="0.25">
      <c r="A41" s="33"/>
      <c r="B41" s="34"/>
      <c r="C41" s="34"/>
      <c r="D41" s="103"/>
      <c r="E41" s="99"/>
      <c r="F41" s="168"/>
      <c r="G41" s="98"/>
      <c r="H41" s="134"/>
      <c r="I41" s="109"/>
      <c r="J41" s="7"/>
      <c r="K41" s="28"/>
    </row>
    <row r="42" spans="1:11" s="36" customFormat="1" x14ac:dyDescent="0.25">
      <c r="A42" s="33"/>
      <c r="B42" s="34"/>
      <c r="C42" s="34"/>
      <c r="D42" s="88"/>
      <c r="E42" s="37"/>
      <c r="F42" s="169"/>
      <c r="G42" s="38"/>
      <c r="H42" s="134"/>
      <c r="I42" s="109"/>
      <c r="J42" s="7"/>
      <c r="K42" s="28"/>
    </row>
    <row r="43" spans="1:11" s="29" customFormat="1" x14ac:dyDescent="0.25">
      <c r="A43" s="24"/>
      <c r="B43" s="35"/>
      <c r="C43" s="25"/>
      <c r="D43" s="89" t="s">
        <v>19</v>
      </c>
      <c r="E43" s="94" t="str">
        <f>CONCATENATE(B17,"  ",C17)</f>
        <v>D.1.2  Sdělovací zařízení</v>
      </c>
      <c r="F43" s="170"/>
      <c r="G43" s="39">
        <f>SUM(G22+G28+G34+G40)</f>
        <v>0</v>
      </c>
      <c r="H43" s="135"/>
      <c r="I43" s="109"/>
      <c r="J43" s="7"/>
      <c r="K43" s="28"/>
    </row>
    <row r="44" spans="1:11" s="29" customFormat="1" hidden="1" x14ac:dyDescent="0.25">
      <c r="A44" s="24"/>
      <c r="B44" s="114"/>
      <c r="C44" s="34"/>
      <c r="D44" s="103"/>
      <c r="E44" s="99"/>
      <c r="F44" s="168"/>
      <c r="G44" s="98"/>
      <c r="H44" s="135"/>
      <c r="I44" s="109"/>
      <c r="J44" s="7"/>
      <c r="K44" s="28"/>
    </row>
    <row r="45" spans="1:11" s="29" customFormat="1" x14ac:dyDescent="0.25">
      <c r="A45" s="24"/>
      <c r="B45" s="114"/>
      <c r="C45" s="34"/>
      <c r="D45" s="88"/>
      <c r="E45" s="37"/>
      <c r="F45" s="169"/>
      <c r="G45" s="38"/>
      <c r="H45" s="135"/>
      <c r="I45" s="109"/>
      <c r="J45" s="7"/>
      <c r="K45" s="28"/>
    </row>
    <row r="46" spans="1:11" s="29" customFormat="1" x14ac:dyDescent="0.25">
      <c r="A46" s="24"/>
      <c r="B46" s="114"/>
      <c r="C46" s="115"/>
      <c r="D46" s="116"/>
      <c r="E46" s="117"/>
      <c r="F46" s="171"/>
      <c r="G46" s="118"/>
      <c r="H46" s="135"/>
      <c r="I46" s="109"/>
      <c r="J46" s="7"/>
      <c r="K46" s="28"/>
    </row>
    <row r="47" spans="1:11" s="29" customFormat="1" x14ac:dyDescent="0.25">
      <c r="A47" s="24"/>
      <c r="B47" s="114"/>
      <c r="C47" s="115"/>
      <c r="D47" s="116"/>
      <c r="E47" s="117"/>
      <c r="F47" s="171"/>
      <c r="G47" s="118"/>
      <c r="H47" s="135"/>
      <c r="I47" s="109"/>
      <c r="J47" s="7"/>
      <c r="K47" s="28"/>
    </row>
    <row r="48" spans="1:11" s="29" customFormat="1" ht="13.5" thickBot="1" x14ac:dyDescent="0.3">
      <c r="A48" s="24"/>
      <c r="B48" s="114"/>
      <c r="C48" s="115"/>
      <c r="D48" s="116"/>
      <c r="E48" s="117"/>
      <c r="F48" s="171"/>
      <c r="G48" s="118"/>
      <c r="H48" s="135"/>
      <c r="I48" s="109"/>
      <c r="J48" s="7"/>
      <c r="K48" s="28"/>
    </row>
    <row r="49" spans="1:11" s="48" customFormat="1" ht="15.75" x14ac:dyDescent="0.25">
      <c r="A49" s="43"/>
      <c r="B49" s="13" t="s">
        <v>29</v>
      </c>
      <c r="C49" s="44" t="s">
        <v>9</v>
      </c>
      <c r="D49" s="45"/>
      <c r="E49" s="46"/>
      <c r="F49" s="172"/>
      <c r="G49" s="47"/>
      <c r="H49" s="136"/>
      <c r="I49" s="109"/>
      <c r="J49" s="7"/>
      <c r="K49" s="28"/>
    </row>
    <row r="50" spans="1:11" s="29" customFormat="1" ht="15.75" x14ac:dyDescent="0.25">
      <c r="A50" s="24"/>
      <c r="B50" s="21" t="s">
        <v>30</v>
      </c>
      <c r="C50" s="21" t="s">
        <v>23</v>
      </c>
      <c r="D50" s="22"/>
      <c r="E50" s="49"/>
      <c r="F50" s="173"/>
      <c r="G50" s="50"/>
      <c r="H50" s="135"/>
      <c r="I50" s="109"/>
      <c r="J50" s="7"/>
      <c r="K50" s="28"/>
    </row>
    <row r="51" spans="1:11" s="29" customFormat="1" ht="15.75" x14ac:dyDescent="0.25">
      <c r="A51" s="24"/>
      <c r="B51" s="20"/>
      <c r="C51" s="20"/>
      <c r="D51" s="110"/>
      <c r="E51" s="101"/>
      <c r="F51" s="174"/>
      <c r="G51" s="102"/>
      <c r="H51" s="135"/>
      <c r="I51" s="109"/>
      <c r="J51" s="7"/>
      <c r="K51" s="28"/>
    </row>
    <row r="52" spans="1:11" s="29" customFormat="1" x14ac:dyDescent="0.25">
      <c r="A52" s="24"/>
      <c r="B52" s="30"/>
      <c r="C52" s="25" t="s">
        <v>40</v>
      </c>
      <c r="D52" s="26"/>
      <c r="E52" s="91"/>
      <c r="F52" s="175"/>
      <c r="G52" s="40"/>
      <c r="H52" s="135"/>
      <c r="I52" s="109"/>
      <c r="J52" s="7"/>
      <c r="K52" s="28"/>
    </row>
    <row r="53" spans="1:11" s="29" customFormat="1" x14ac:dyDescent="0.25">
      <c r="A53" s="24"/>
      <c r="B53" s="30" t="s">
        <v>45</v>
      </c>
      <c r="C53" s="30" t="s">
        <v>10</v>
      </c>
      <c r="D53" s="32" t="s">
        <v>56</v>
      </c>
      <c r="E53" s="111" t="s">
        <v>57</v>
      </c>
      <c r="F53" s="161" t="s">
        <v>25</v>
      </c>
      <c r="G53" s="53">
        <f>K53</f>
        <v>0</v>
      </c>
      <c r="H53" s="135"/>
      <c r="I53" s="109"/>
      <c r="J53" s="28"/>
      <c r="K53" s="28"/>
    </row>
    <row r="54" spans="1:11" s="29" customFormat="1" x14ac:dyDescent="0.25">
      <c r="A54" s="24"/>
      <c r="B54" s="30"/>
      <c r="C54" s="30"/>
      <c r="D54" s="32"/>
      <c r="E54" s="111"/>
      <c r="F54" s="161"/>
      <c r="G54" s="40"/>
      <c r="H54" s="135"/>
      <c r="I54" s="109"/>
      <c r="J54" s="28"/>
      <c r="K54" s="28"/>
    </row>
    <row r="55" spans="1:11" s="29" customFormat="1" x14ac:dyDescent="0.25">
      <c r="A55" s="24"/>
      <c r="B55" s="30"/>
      <c r="C55" s="30"/>
      <c r="D55" s="91" t="s">
        <v>18</v>
      </c>
      <c r="E55" s="92" t="str">
        <f>C52</f>
        <v>D.2.1.1 Železniční svršek a spodek</v>
      </c>
      <c r="F55" s="167"/>
      <c r="G55" s="93">
        <f>SUM(G53:G54)</f>
        <v>0</v>
      </c>
      <c r="H55" s="135"/>
      <c r="I55" s="109"/>
      <c r="J55" s="28"/>
      <c r="K55" s="28"/>
    </row>
    <row r="56" spans="1:11" s="29" customFormat="1" x14ac:dyDescent="0.25">
      <c r="A56" s="24"/>
      <c r="B56" s="30"/>
      <c r="C56" s="30"/>
      <c r="D56" s="116"/>
      <c r="E56" s="99"/>
      <c r="F56" s="168"/>
      <c r="G56" s="56"/>
      <c r="H56" s="41"/>
      <c r="I56" s="109"/>
      <c r="J56" s="28"/>
      <c r="K56" s="28"/>
    </row>
    <row r="57" spans="1:11" s="29" customFormat="1" ht="15.75" x14ac:dyDescent="0.25">
      <c r="A57" s="24"/>
      <c r="B57" s="20"/>
      <c r="C57" s="20"/>
      <c r="D57" s="116"/>
      <c r="E57" s="101"/>
      <c r="F57" s="174"/>
      <c r="G57" s="56"/>
      <c r="H57" s="142"/>
      <c r="I57" s="109"/>
      <c r="J57" s="28"/>
      <c r="K57" s="28"/>
    </row>
    <row r="58" spans="1:11" s="29" customFormat="1" x14ac:dyDescent="0.25">
      <c r="A58" s="24"/>
      <c r="B58" s="35"/>
      <c r="C58" s="25"/>
      <c r="D58" s="89" t="s">
        <v>18</v>
      </c>
      <c r="E58" s="25" t="str">
        <f>CONCATENATE(B50,"  ",C50)</f>
        <v>D.2.1  Inženýrské objekty</v>
      </c>
      <c r="F58" s="170"/>
      <c r="G58" s="39">
        <f>SUM(G55)</f>
        <v>0</v>
      </c>
      <c r="H58" s="142"/>
      <c r="J58" s="28"/>
      <c r="K58" s="28"/>
    </row>
    <row r="59" spans="1:11" s="29" customFormat="1" x14ac:dyDescent="0.25">
      <c r="A59" s="24"/>
      <c r="B59" s="34"/>
      <c r="C59" s="59"/>
      <c r="D59" s="90"/>
      <c r="E59" s="59"/>
      <c r="F59" s="169"/>
      <c r="G59" s="56"/>
      <c r="H59" s="135"/>
      <c r="J59" s="28"/>
      <c r="K59" s="28"/>
    </row>
    <row r="60" spans="1:11" s="29" customFormat="1" x14ac:dyDescent="0.25">
      <c r="A60" s="24"/>
      <c r="B60" s="34"/>
      <c r="C60" s="59"/>
      <c r="D60" s="90"/>
      <c r="E60" s="59"/>
      <c r="F60" s="169"/>
      <c r="G60" s="56"/>
      <c r="H60" s="135"/>
      <c r="J60" s="28"/>
      <c r="K60" s="28"/>
    </row>
    <row r="61" spans="1:11" s="29" customFormat="1" x14ac:dyDescent="0.25">
      <c r="A61" s="24"/>
      <c r="B61" s="34"/>
      <c r="C61" s="59"/>
      <c r="D61" s="90"/>
      <c r="E61" s="59"/>
      <c r="F61" s="169"/>
      <c r="G61" s="56"/>
      <c r="H61" s="135"/>
      <c r="J61" s="28"/>
      <c r="K61" s="28"/>
    </row>
    <row r="62" spans="1:11" s="36" customFormat="1" ht="15" x14ac:dyDescent="0.25">
      <c r="A62" s="33"/>
      <c r="B62" s="21" t="s">
        <v>41</v>
      </c>
      <c r="C62" s="21" t="s">
        <v>42</v>
      </c>
      <c r="D62" s="22"/>
      <c r="E62" s="22"/>
      <c r="F62" s="163"/>
      <c r="G62" s="22"/>
      <c r="H62" s="134"/>
      <c r="J62" s="95"/>
      <c r="K62" s="28"/>
    </row>
    <row r="63" spans="1:11" s="36" customFormat="1" ht="15" x14ac:dyDescent="0.25">
      <c r="A63" s="33"/>
      <c r="B63" s="20"/>
      <c r="C63" s="20"/>
      <c r="D63" s="100"/>
      <c r="E63" s="100"/>
      <c r="F63" s="164"/>
      <c r="G63" s="100"/>
      <c r="H63" s="134"/>
      <c r="J63" s="95"/>
      <c r="K63" s="28"/>
    </row>
    <row r="64" spans="1:11" s="36" customFormat="1" x14ac:dyDescent="0.25">
      <c r="A64" s="33"/>
      <c r="B64" s="24"/>
      <c r="C64" s="25" t="s">
        <v>44</v>
      </c>
      <c r="D64" s="26"/>
      <c r="E64" s="26"/>
      <c r="F64" s="165"/>
      <c r="G64" s="27"/>
      <c r="H64" s="134"/>
      <c r="J64" s="95"/>
      <c r="K64" s="28"/>
    </row>
    <row r="65" spans="1:11" s="36" customFormat="1" x14ac:dyDescent="0.25">
      <c r="A65" s="33"/>
      <c r="B65" s="30" t="s">
        <v>43</v>
      </c>
      <c r="C65" s="30" t="s">
        <v>10</v>
      </c>
      <c r="D65" s="31" t="s">
        <v>54</v>
      </c>
      <c r="E65" s="111" t="s">
        <v>55</v>
      </c>
      <c r="F65" s="166" t="s">
        <v>25</v>
      </c>
      <c r="G65" s="53">
        <f>K65</f>
        <v>0</v>
      </c>
      <c r="H65" s="134"/>
      <c r="I65" s="109"/>
      <c r="J65" s="7"/>
      <c r="K65" s="28"/>
    </row>
    <row r="66" spans="1:11" s="36" customFormat="1" x14ac:dyDescent="0.25">
      <c r="A66" s="33"/>
      <c r="B66" s="30"/>
      <c r="C66" s="30"/>
      <c r="D66" s="31"/>
      <c r="E66" s="111"/>
      <c r="F66" s="166"/>
      <c r="G66" s="53"/>
      <c r="H66" s="134"/>
      <c r="I66" s="109"/>
      <c r="J66" s="7"/>
      <c r="K66" s="28"/>
    </row>
    <row r="67" spans="1:11" s="36" customFormat="1" x14ac:dyDescent="0.25">
      <c r="A67" s="33"/>
      <c r="B67" s="34"/>
      <c r="C67" s="34"/>
      <c r="D67" s="91" t="s">
        <v>18</v>
      </c>
      <c r="E67" s="92" t="str">
        <f>C64</f>
        <v>D.2.2.1 Pozemní objekty budov, provozní, technologické, skladové</v>
      </c>
      <c r="F67" s="167"/>
      <c r="G67" s="93">
        <f>SUM(G65)</f>
        <v>0</v>
      </c>
      <c r="H67" s="134"/>
      <c r="I67" s="109"/>
      <c r="J67" s="7"/>
      <c r="K67" s="28"/>
    </row>
    <row r="68" spans="1:11" s="36" customFormat="1" x14ac:dyDescent="0.25">
      <c r="A68" s="33"/>
      <c r="B68" s="34"/>
      <c r="C68" s="34"/>
      <c r="D68" s="103"/>
      <c r="E68" s="99"/>
      <c r="F68" s="168"/>
      <c r="G68" s="98"/>
      <c r="H68" s="134"/>
      <c r="I68" s="109"/>
      <c r="J68" s="7"/>
      <c r="K68" s="28"/>
    </row>
    <row r="69" spans="1:11" s="36" customFormat="1" x14ac:dyDescent="0.25">
      <c r="A69" s="33"/>
      <c r="B69" s="34"/>
      <c r="C69" s="34"/>
      <c r="D69" s="103"/>
      <c r="E69" s="99"/>
      <c r="F69" s="168"/>
      <c r="G69" s="98"/>
      <c r="H69" s="134"/>
      <c r="I69" s="109"/>
      <c r="J69" s="7"/>
      <c r="K69" s="28"/>
    </row>
    <row r="70" spans="1:11" s="36" customFormat="1" x14ac:dyDescent="0.25">
      <c r="A70" s="33"/>
      <c r="B70" s="35"/>
      <c r="C70" s="25"/>
      <c r="D70" s="89" t="s">
        <v>18</v>
      </c>
      <c r="E70" s="25" t="str">
        <f>CONCATENATE(B62,"  ",C62)</f>
        <v>D.2.2  Pozemní stavební objekty a technické vybavení pozemních stavebních objektů</v>
      </c>
      <c r="F70" s="170"/>
      <c r="G70" s="39">
        <f>SUM(G65)</f>
        <v>0</v>
      </c>
      <c r="H70" s="134"/>
      <c r="I70" s="109"/>
      <c r="J70" s="7"/>
      <c r="K70" s="28"/>
    </row>
    <row r="71" spans="1:11" s="36" customFormat="1" x14ac:dyDescent="0.25">
      <c r="A71" s="33"/>
      <c r="B71" s="34"/>
      <c r="C71" s="34"/>
      <c r="D71" s="103"/>
      <c r="E71" s="99"/>
      <c r="F71" s="168"/>
      <c r="G71" s="98"/>
      <c r="H71" s="134"/>
      <c r="I71" s="109"/>
      <c r="J71" s="7"/>
      <c r="K71" s="28"/>
    </row>
    <row r="72" spans="1:11" s="125" customFormat="1" x14ac:dyDescent="0.25">
      <c r="A72" s="119"/>
      <c r="B72" s="120"/>
      <c r="C72" s="121"/>
      <c r="D72" s="122"/>
      <c r="E72" s="121"/>
      <c r="F72" s="176"/>
      <c r="G72" s="123"/>
      <c r="H72" s="133"/>
      <c r="I72" s="42"/>
      <c r="J72" s="41"/>
      <c r="K72" s="124"/>
    </row>
    <row r="73" spans="1:11" s="125" customFormat="1" ht="12" customHeight="1" x14ac:dyDescent="0.25">
      <c r="A73" s="119"/>
      <c r="B73" s="120"/>
      <c r="C73" s="120"/>
      <c r="D73" s="126"/>
      <c r="E73" s="127"/>
      <c r="F73" s="177"/>
      <c r="G73" s="128"/>
      <c r="H73" s="137"/>
      <c r="I73" s="42"/>
      <c r="J73" s="41"/>
      <c r="K73" s="124"/>
    </row>
    <row r="74" spans="1:11" s="29" customFormat="1" ht="18" x14ac:dyDescent="0.25">
      <c r="A74" s="24"/>
      <c r="B74" s="30"/>
      <c r="C74" s="30"/>
      <c r="D74" s="51"/>
      <c r="E74" s="52" t="s">
        <v>11</v>
      </c>
      <c r="F74" s="161"/>
      <c r="G74" s="53"/>
      <c r="H74" s="137"/>
      <c r="I74" s="57"/>
      <c r="J74" s="41"/>
    </row>
    <row r="75" spans="1:11" s="29" customFormat="1" ht="15" x14ac:dyDescent="0.25">
      <c r="A75" s="24"/>
      <c r="B75" s="54" t="str">
        <f>B4</f>
        <v>D.1</v>
      </c>
      <c r="C75" s="30"/>
      <c r="D75" s="51"/>
      <c r="E75" s="55" t="s">
        <v>12</v>
      </c>
      <c r="F75" s="161"/>
      <c r="G75" s="56"/>
      <c r="H75" s="138"/>
      <c r="I75" s="57"/>
      <c r="J75" s="41"/>
    </row>
    <row r="76" spans="1:11" s="29" customFormat="1" x14ac:dyDescent="0.25">
      <c r="A76" s="24"/>
      <c r="B76" s="30" t="str">
        <f>B8</f>
        <v>D.1.1.3</v>
      </c>
      <c r="C76" s="30"/>
      <c r="D76" s="30"/>
      <c r="E76" s="58" t="str">
        <f>E10</f>
        <v>D.1.1.3 Přejezdové zabezpečovací zařízení (PZZ)</v>
      </c>
      <c r="F76" s="178"/>
      <c r="G76" s="53">
        <f>G10</f>
        <v>0</v>
      </c>
      <c r="H76" s="133"/>
      <c r="I76" s="42"/>
      <c r="J76" s="41"/>
    </row>
    <row r="77" spans="1:11" s="29" customFormat="1" x14ac:dyDescent="0.25">
      <c r="A77" s="24"/>
      <c r="B77" s="30" t="str">
        <f>B20</f>
        <v>D.1.2.1</v>
      </c>
      <c r="C77" s="30"/>
      <c r="D77" s="30"/>
      <c r="E77" s="58" t="str">
        <f>E22</f>
        <v>D.1.2.1 Místní kabelizace</v>
      </c>
      <c r="F77" s="178"/>
      <c r="G77" s="53">
        <f>G22</f>
        <v>0</v>
      </c>
      <c r="H77" s="133"/>
      <c r="I77" s="42"/>
      <c r="J77" s="41"/>
    </row>
    <row r="78" spans="1:11" s="29" customFormat="1" x14ac:dyDescent="0.25">
      <c r="A78" s="24"/>
      <c r="B78" s="30" t="str">
        <f>B26</f>
        <v>D.1.2.4</v>
      </c>
      <c r="C78" s="30"/>
      <c r="D78" s="30"/>
      <c r="E78" s="58" t="str">
        <f>E28</f>
        <v>D.1.2.4 Elektrická požární a zabezpečovací signalizace</v>
      </c>
      <c r="F78" s="178"/>
      <c r="G78" s="53">
        <f>G28</f>
        <v>0</v>
      </c>
      <c r="H78" s="133"/>
      <c r="I78" s="42"/>
      <c r="J78" s="41"/>
    </row>
    <row r="79" spans="1:11" s="29" customFormat="1" x14ac:dyDescent="0.25">
      <c r="A79" s="24"/>
      <c r="B79" s="30" t="str">
        <f>B32</f>
        <v>D.1.2.8</v>
      </c>
      <c r="C79" s="30"/>
      <c r="D79" s="30"/>
      <c r="E79" s="58" t="str">
        <f>E34</f>
        <v>D.1.2.8 Přenosový systém</v>
      </c>
      <c r="F79" s="178"/>
      <c r="G79" s="53">
        <f>G34</f>
        <v>0</v>
      </c>
      <c r="H79" s="133"/>
      <c r="I79" s="42"/>
      <c r="J79" s="41"/>
    </row>
    <row r="80" spans="1:11" s="29" customFormat="1" x14ac:dyDescent="0.25">
      <c r="A80" s="24"/>
      <c r="B80" s="30" t="str">
        <f>B37</f>
        <v>D.1.2.10</v>
      </c>
      <c r="C80" s="30"/>
      <c r="D80" s="30"/>
      <c r="E80" s="58" t="str">
        <f>E40</f>
        <v>D.1.2.10 DOZ a další nadstavbové systémy</v>
      </c>
      <c r="F80" s="178"/>
      <c r="G80" s="53">
        <f>G40</f>
        <v>0</v>
      </c>
      <c r="H80" s="133"/>
      <c r="I80" s="42"/>
      <c r="J80" s="41"/>
    </row>
    <row r="81" spans="1:10" s="29" customFormat="1" x14ac:dyDescent="0.25">
      <c r="A81" s="24"/>
      <c r="B81" s="30"/>
      <c r="C81" s="30"/>
      <c r="D81" s="30"/>
      <c r="E81" s="58"/>
      <c r="F81" s="178"/>
      <c r="G81" s="53"/>
      <c r="H81" s="133"/>
      <c r="I81" s="42"/>
      <c r="J81" s="41"/>
    </row>
    <row r="82" spans="1:10" s="29" customFormat="1" x14ac:dyDescent="0.25">
      <c r="A82" s="24"/>
      <c r="B82" s="59"/>
      <c r="C82" s="59"/>
      <c r="D82" s="143"/>
      <c r="E82" s="144" t="s">
        <v>13</v>
      </c>
      <c r="F82" s="179"/>
      <c r="G82" s="56">
        <f>SUM(G76:G80)</f>
        <v>0</v>
      </c>
      <c r="H82" s="184"/>
      <c r="I82" s="1"/>
      <c r="J82" s="28"/>
    </row>
    <row r="83" spans="1:10" s="29" customFormat="1" x14ac:dyDescent="0.25">
      <c r="A83" s="24"/>
      <c r="B83" s="24"/>
      <c r="C83" s="24"/>
      <c r="D83" s="145"/>
      <c r="E83" s="146"/>
      <c r="F83" s="165"/>
      <c r="G83" s="147"/>
      <c r="H83" s="139"/>
      <c r="I83" s="1"/>
      <c r="J83" s="28"/>
    </row>
    <row r="84" spans="1:10" s="29" customFormat="1" ht="15" x14ac:dyDescent="0.25">
      <c r="A84" s="24"/>
      <c r="B84" s="54" t="str">
        <f>B49</f>
        <v>D.2</v>
      </c>
      <c r="C84" s="30"/>
      <c r="D84" s="51"/>
      <c r="E84" s="55" t="s">
        <v>14</v>
      </c>
      <c r="F84" s="175"/>
      <c r="G84" s="40"/>
      <c r="H84" s="133"/>
      <c r="J84" s="28"/>
    </row>
    <row r="85" spans="1:10" s="29" customFormat="1" x14ac:dyDescent="0.25">
      <c r="A85" s="24"/>
      <c r="B85" s="30" t="str">
        <f>B53</f>
        <v>D.2.1.1</v>
      </c>
      <c r="C85" s="30"/>
      <c r="D85" s="51"/>
      <c r="E85" s="58" t="str">
        <f>E55</f>
        <v>D.2.1.1 Železniční svršek a spodek</v>
      </c>
      <c r="F85" s="180"/>
      <c r="G85" s="53">
        <f>G55</f>
        <v>0</v>
      </c>
      <c r="H85" s="133"/>
      <c r="J85" s="28"/>
    </row>
    <row r="86" spans="1:10" s="42" customFormat="1" x14ac:dyDescent="0.25">
      <c r="A86" s="148"/>
      <c r="B86" s="30" t="str">
        <f>B65</f>
        <v>D.2.2.1</v>
      </c>
      <c r="C86" s="30"/>
      <c r="D86" s="51"/>
      <c r="E86" s="58" t="str">
        <f>E67</f>
        <v>D.2.2.1 Pozemní objekty budov, provozní, technologické, skladové</v>
      </c>
      <c r="F86" s="180"/>
      <c r="G86" s="53">
        <f>G67</f>
        <v>0</v>
      </c>
      <c r="H86" s="133"/>
      <c r="I86" s="29"/>
      <c r="J86" s="28"/>
    </row>
    <row r="87" spans="1:10" s="42" customFormat="1" x14ac:dyDescent="0.25">
      <c r="A87" s="148"/>
      <c r="B87" s="30"/>
      <c r="C87" s="30"/>
      <c r="D87" s="51"/>
      <c r="E87" s="58"/>
      <c r="F87" s="180"/>
      <c r="G87" s="53"/>
      <c r="H87" s="133"/>
      <c r="I87" s="29"/>
      <c r="J87" s="28"/>
    </row>
    <row r="88" spans="1:10" s="42" customFormat="1" x14ac:dyDescent="0.25">
      <c r="A88" s="148"/>
      <c r="B88" s="30"/>
      <c r="C88" s="30"/>
      <c r="D88" s="51"/>
      <c r="E88" s="58"/>
      <c r="F88" s="180"/>
      <c r="G88" s="53"/>
      <c r="H88" s="133"/>
      <c r="I88" s="29"/>
      <c r="J88" s="28"/>
    </row>
    <row r="89" spans="1:10" s="42" customFormat="1" x14ac:dyDescent="0.25">
      <c r="A89" s="24"/>
      <c r="B89" s="30"/>
      <c r="C89" s="30"/>
      <c r="D89" s="51"/>
      <c r="E89" s="144" t="s">
        <v>15</v>
      </c>
      <c r="F89" s="179"/>
      <c r="G89" s="56">
        <f>SUM(G85:G88)</f>
        <v>0</v>
      </c>
      <c r="H89" s="185"/>
      <c r="I89" s="29"/>
      <c r="J89" s="28"/>
    </row>
    <row r="90" spans="1:10" s="29" customFormat="1" x14ac:dyDescent="0.25">
      <c r="A90" s="24"/>
      <c r="B90" s="24"/>
      <c r="C90" s="24"/>
      <c r="D90" s="145"/>
      <c r="E90" s="149"/>
      <c r="F90" s="165"/>
      <c r="G90" s="147"/>
      <c r="H90" s="140"/>
      <c r="J90" s="28"/>
    </row>
    <row r="91" spans="1:10" s="29" customFormat="1" ht="15.75" x14ac:dyDescent="0.25">
      <c r="A91" s="24"/>
      <c r="B91" s="150"/>
      <c r="C91" s="150"/>
      <c r="D91" s="151"/>
      <c r="E91" s="152" t="s">
        <v>16</v>
      </c>
      <c r="F91" s="181"/>
      <c r="G91" s="153">
        <v>0</v>
      </c>
      <c r="H91" s="135"/>
      <c r="J91" s="28"/>
    </row>
    <row r="92" spans="1:10" s="29" customFormat="1" ht="15.75" x14ac:dyDescent="0.25">
      <c r="A92" s="24"/>
      <c r="B92" s="24"/>
      <c r="C92" s="24"/>
      <c r="D92" s="145"/>
      <c r="E92" s="154" t="s">
        <v>61</v>
      </c>
      <c r="F92" s="161"/>
      <c r="G92" s="56">
        <v>0</v>
      </c>
      <c r="H92" s="133"/>
      <c r="J92" s="28"/>
    </row>
    <row r="93" spans="1:10" s="29" customFormat="1" ht="16.5" thickBot="1" x14ac:dyDescent="0.3">
      <c r="A93" s="24"/>
      <c r="B93" s="155"/>
      <c r="C93" s="155"/>
      <c r="D93" s="156"/>
      <c r="E93" s="157"/>
      <c r="F93" s="182"/>
      <c r="G93" s="158"/>
      <c r="H93" s="133"/>
      <c r="J93" s="28"/>
    </row>
    <row r="94" spans="1:10" s="29" customFormat="1" ht="19.5" thickTop="1" thickBot="1" x14ac:dyDescent="0.3">
      <c r="A94" s="24"/>
      <c r="B94" s="60"/>
      <c r="C94" s="60"/>
      <c r="D94" s="61"/>
      <c r="E94" s="160" t="s">
        <v>62</v>
      </c>
      <c r="F94" s="183"/>
      <c r="G94" s="186">
        <f>G91+G92</f>
        <v>0</v>
      </c>
      <c r="H94" s="185"/>
      <c r="J94" s="28"/>
    </row>
    <row r="95" spans="1:10" s="29" customFormat="1" ht="13.5" thickTop="1" x14ac:dyDescent="0.25">
      <c r="A95" s="24"/>
      <c r="D95" s="62"/>
      <c r="E95" s="63"/>
      <c r="F95" s="64"/>
      <c r="G95" s="65"/>
      <c r="H95" s="140"/>
      <c r="J95" s="28"/>
    </row>
    <row r="96" spans="1:10" s="29" customFormat="1" ht="18" x14ac:dyDescent="0.25">
      <c r="A96" s="24"/>
      <c r="B96" s="108" t="s">
        <v>17</v>
      </c>
      <c r="C96" s="67"/>
      <c r="D96" s="68"/>
      <c r="E96" s="69"/>
      <c r="F96" s="70"/>
      <c r="G96" s="71"/>
      <c r="H96" s="141"/>
      <c r="I96" s="66"/>
      <c r="J96" s="72"/>
    </row>
    <row r="97" spans="1:10" s="29" customFormat="1" x14ac:dyDescent="0.25">
      <c r="A97" s="24"/>
      <c r="B97" s="73"/>
      <c r="C97" s="73"/>
      <c r="D97" s="74"/>
      <c r="E97" s="75"/>
      <c r="F97" s="76"/>
      <c r="G97" s="77"/>
      <c r="H97" s="133"/>
      <c r="J97" s="28"/>
    </row>
    <row r="98" spans="1:10" s="29" customFormat="1" x14ac:dyDescent="0.25">
      <c r="A98" s="24"/>
      <c r="B98" s="73"/>
      <c r="C98" s="78"/>
      <c r="D98" s="78"/>
      <c r="E98" s="79"/>
      <c r="F98" s="80"/>
      <c r="G98" s="81"/>
      <c r="H98" s="133"/>
      <c r="J98" s="28"/>
    </row>
    <row r="99" spans="1:10" s="29" customFormat="1" x14ac:dyDescent="0.25">
      <c r="A99" s="24"/>
      <c r="B99" s="73"/>
      <c r="C99" s="73"/>
      <c r="D99" s="73"/>
      <c r="E99" s="80"/>
      <c r="F99" s="82"/>
      <c r="G99" s="77"/>
      <c r="H99" s="133"/>
      <c r="J99" s="28"/>
    </row>
    <row r="100" spans="1:10" s="29" customFormat="1" x14ac:dyDescent="0.25">
      <c r="A100" s="24"/>
      <c r="B100" s="73"/>
      <c r="C100" s="73"/>
      <c r="D100" s="73"/>
      <c r="E100" s="83"/>
      <c r="F100" s="82"/>
      <c r="G100" s="77"/>
      <c r="H100" s="133"/>
      <c r="J100" s="28"/>
    </row>
    <row r="101" spans="1:10" s="29" customFormat="1" x14ac:dyDescent="0.25">
      <c r="A101" s="24"/>
      <c r="B101" s="73"/>
      <c r="C101" s="73"/>
      <c r="D101" s="73"/>
      <c r="E101" s="80"/>
      <c r="F101" s="82"/>
      <c r="G101" s="77"/>
      <c r="H101" s="133"/>
      <c r="J101" s="28"/>
    </row>
    <row r="102" spans="1:10" s="29" customFormat="1" x14ac:dyDescent="0.25">
      <c r="A102" s="24"/>
      <c r="B102" s="73"/>
      <c r="C102" s="73"/>
      <c r="D102" s="73"/>
      <c r="E102" s="83"/>
      <c r="F102" s="82"/>
      <c r="G102" s="81"/>
      <c r="H102" s="133"/>
      <c r="J102" s="28"/>
    </row>
    <row r="103" spans="1:10" s="29" customFormat="1" x14ac:dyDescent="0.25">
      <c r="A103" s="24"/>
      <c r="B103" s="73"/>
      <c r="C103" s="73"/>
      <c r="D103" s="73"/>
      <c r="E103" s="80"/>
      <c r="F103" s="82"/>
      <c r="G103" s="81"/>
      <c r="H103" s="133"/>
      <c r="J103" s="28"/>
    </row>
    <row r="104" spans="1:10" s="29" customFormat="1" x14ac:dyDescent="0.25">
      <c r="A104" s="24"/>
      <c r="B104" s="84"/>
      <c r="C104" s="84"/>
      <c r="D104" s="84"/>
      <c r="E104" s="85"/>
      <c r="F104" s="86"/>
      <c r="G104" s="87"/>
      <c r="H104" s="133"/>
      <c r="J104" s="28"/>
    </row>
    <row r="105" spans="1:10" s="66" customFormat="1" ht="18" x14ac:dyDescent="0.25">
      <c r="B105" s="84"/>
      <c r="C105" s="84"/>
      <c r="D105" s="84"/>
      <c r="E105" s="85"/>
      <c r="F105" s="86"/>
      <c r="G105" s="87"/>
      <c r="H105" s="133"/>
      <c r="I105" s="29"/>
      <c r="J105" s="28"/>
    </row>
    <row r="106" spans="1:10" s="29" customFormat="1" x14ac:dyDescent="0.25">
      <c r="E106" s="63"/>
      <c r="F106" s="64"/>
      <c r="G106" s="65"/>
      <c r="H106" s="133"/>
      <c r="J106" s="28"/>
    </row>
    <row r="107" spans="1:10" s="29" customFormat="1" x14ac:dyDescent="0.25">
      <c r="E107" s="63"/>
      <c r="F107" s="64"/>
      <c r="G107" s="65"/>
      <c r="H107" s="133"/>
      <c r="J107" s="28"/>
    </row>
    <row r="108" spans="1:10" s="29" customFormat="1" x14ac:dyDescent="0.25">
      <c r="E108" s="63"/>
      <c r="F108" s="64"/>
      <c r="G108" s="65"/>
      <c r="H108" s="133"/>
      <c r="J108" s="28"/>
    </row>
    <row r="109" spans="1:10" s="29" customFormat="1" x14ac:dyDescent="0.25">
      <c r="E109" s="63"/>
      <c r="F109" s="64"/>
      <c r="G109" s="65"/>
      <c r="H109" s="133"/>
      <c r="J109" s="28"/>
    </row>
    <row r="110" spans="1:10" s="29" customFormat="1" x14ac:dyDescent="0.25">
      <c r="E110" s="63"/>
      <c r="F110" s="64"/>
      <c r="G110" s="65"/>
      <c r="H110" s="133"/>
      <c r="J110" s="28"/>
    </row>
    <row r="111" spans="1:10" s="29" customFormat="1" x14ac:dyDescent="0.25">
      <c r="E111" s="63"/>
      <c r="F111" s="64"/>
      <c r="G111" s="65"/>
      <c r="H111" s="133"/>
      <c r="J111" s="28"/>
    </row>
    <row r="112" spans="1:10" s="29" customFormat="1" x14ac:dyDescent="0.25">
      <c r="E112" s="63"/>
      <c r="F112" s="64"/>
      <c r="G112" s="65"/>
      <c r="H112" s="133"/>
      <c r="J112" s="28"/>
    </row>
    <row r="113" spans="5:10" s="29" customFormat="1" x14ac:dyDescent="0.25">
      <c r="E113" s="63"/>
      <c r="F113" s="64"/>
      <c r="G113" s="65"/>
      <c r="H113" s="133"/>
      <c r="J113" s="28"/>
    </row>
    <row r="114" spans="5:10" s="29" customFormat="1" x14ac:dyDescent="0.25">
      <c r="E114" s="63"/>
      <c r="F114" s="64"/>
      <c r="G114" s="65"/>
      <c r="H114" s="133"/>
      <c r="J114" s="28"/>
    </row>
    <row r="115" spans="5:10" s="29" customFormat="1" x14ac:dyDescent="0.25">
      <c r="E115" s="63"/>
      <c r="F115" s="64"/>
      <c r="G115" s="65"/>
      <c r="H115" s="133"/>
      <c r="J115" s="28"/>
    </row>
    <row r="116" spans="5:10" s="29" customFormat="1" x14ac:dyDescent="0.25">
      <c r="E116" s="63"/>
      <c r="F116" s="64"/>
      <c r="G116" s="65"/>
      <c r="H116" s="133"/>
      <c r="J116" s="28"/>
    </row>
    <row r="117" spans="5:10" s="29" customFormat="1" x14ac:dyDescent="0.25">
      <c r="E117" s="63"/>
      <c r="F117" s="64"/>
      <c r="G117" s="65"/>
      <c r="H117" s="133"/>
      <c r="J117" s="28"/>
    </row>
    <row r="118" spans="5:10" s="29" customFormat="1" x14ac:dyDescent="0.25">
      <c r="E118" s="63"/>
      <c r="F118" s="64"/>
      <c r="G118" s="65"/>
      <c r="H118" s="133"/>
      <c r="J118" s="28"/>
    </row>
    <row r="119" spans="5:10" s="29" customFormat="1" x14ac:dyDescent="0.25">
      <c r="E119" s="63"/>
      <c r="F119" s="64"/>
      <c r="G119" s="65"/>
      <c r="H119" s="133"/>
      <c r="J119" s="28"/>
    </row>
    <row r="120" spans="5:10" s="29" customFormat="1" x14ac:dyDescent="0.25">
      <c r="E120" s="63"/>
      <c r="F120" s="64"/>
      <c r="G120" s="65"/>
      <c r="H120" s="133"/>
      <c r="J120" s="28"/>
    </row>
    <row r="121" spans="5:10" s="29" customFormat="1" x14ac:dyDescent="0.25">
      <c r="E121" s="63"/>
      <c r="F121" s="64"/>
      <c r="G121" s="65"/>
      <c r="H121" s="133"/>
      <c r="J121" s="28"/>
    </row>
    <row r="122" spans="5:10" s="29" customFormat="1" x14ac:dyDescent="0.25">
      <c r="E122" s="63"/>
      <c r="F122" s="64"/>
      <c r="G122" s="65"/>
      <c r="H122" s="133"/>
      <c r="J122" s="28"/>
    </row>
    <row r="123" spans="5:10" s="29" customFormat="1" x14ac:dyDescent="0.25">
      <c r="E123" s="63"/>
      <c r="F123" s="64"/>
      <c r="G123" s="65"/>
      <c r="H123" s="133"/>
      <c r="J123" s="28"/>
    </row>
    <row r="124" spans="5:10" s="29" customFormat="1" x14ac:dyDescent="0.25">
      <c r="E124" s="63"/>
      <c r="F124" s="64"/>
      <c r="G124" s="65"/>
      <c r="H124" s="133"/>
      <c r="J124" s="28"/>
    </row>
    <row r="125" spans="5:10" s="29" customFormat="1" x14ac:dyDescent="0.25">
      <c r="E125" s="63"/>
      <c r="F125" s="64"/>
      <c r="G125" s="65"/>
      <c r="H125" s="133"/>
      <c r="J125" s="28"/>
    </row>
    <row r="126" spans="5:10" s="29" customFormat="1" x14ac:dyDescent="0.25">
      <c r="E126" s="63"/>
      <c r="F126" s="64"/>
      <c r="G126" s="65"/>
      <c r="H126" s="133"/>
      <c r="J126" s="28"/>
    </row>
    <row r="127" spans="5:10" s="29" customFormat="1" x14ac:dyDescent="0.25">
      <c r="E127" s="63"/>
      <c r="F127" s="64"/>
      <c r="G127" s="65"/>
      <c r="H127" s="133"/>
      <c r="J127" s="28"/>
    </row>
    <row r="128" spans="5:10" s="29" customFormat="1" x14ac:dyDescent="0.25">
      <c r="E128" s="63"/>
      <c r="F128" s="64"/>
      <c r="G128" s="65"/>
      <c r="H128" s="133"/>
      <c r="J128" s="28"/>
    </row>
    <row r="129" spans="5:10" s="29" customFormat="1" x14ac:dyDescent="0.25">
      <c r="E129" s="63"/>
      <c r="F129" s="64"/>
      <c r="G129" s="65"/>
      <c r="H129" s="133"/>
      <c r="J129" s="28"/>
    </row>
    <row r="130" spans="5:10" s="29" customFormat="1" x14ac:dyDescent="0.25">
      <c r="E130" s="63"/>
      <c r="F130" s="64"/>
      <c r="G130" s="65"/>
      <c r="H130" s="133"/>
      <c r="J130" s="28"/>
    </row>
    <row r="131" spans="5:10" s="29" customFormat="1" x14ac:dyDescent="0.25">
      <c r="E131" s="63"/>
      <c r="F131" s="64"/>
      <c r="G131" s="65"/>
      <c r="H131" s="133"/>
      <c r="J131" s="28"/>
    </row>
    <row r="132" spans="5:10" s="29" customFormat="1" x14ac:dyDescent="0.25">
      <c r="E132" s="63"/>
      <c r="F132" s="64"/>
      <c r="G132" s="65"/>
      <c r="H132" s="133"/>
      <c r="J132" s="28"/>
    </row>
    <row r="133" spans="5:10" s="29" customFormat="1" x14ac:dyDescent="0.25">
      <c r="E133" s="63"/>
      <c r="F133" s="64"/>
      <c r="G133" s="65"/>
      <c r="H133" s="133"/>
      <c r="J133" s="28"/>
    </row>
    <row r="134" spans="5:10" s="29" customFormat="1" x14ac:dyDescent="0.25">
      <c r="E134" s="63"/>
      <c r="F134" s="64"/>
      <c r="G134" s="65"/>
      <c r="H134" s="133"/>
      <c r="J134" s="28"/>
    </row>
    <row r="135" spans="5:10" s="29" customFormat="1" x14ac:dyDescent="0.25">
      <c r="E135" s="63"/>
      <c r="F135" s="64"/>
      <c r="G135" s="65"/>
      <c r="H135" s="133"/>
      <c r="J135" s="28"/>
    </row>
    <row r="136" spans="5:10" s="29" customFormat="1" x14ac:dyDescent="0.25">
      <c r="E136" s="63"/>
      <c r="F136" s="64"/>
      <c r="G136" s="65"/>
      <c r="H136" s="133"/>
      <c r="J136" s="28"/>
    </row>
    <row r="137" spans="5:10" s="29" customFormat="1" x14ac:dyDescent="0.25">
      <c r="E137" s="63"/>
      <c r="F137" s="64"/>
      <c r="G137" s="65"/>
      <c r="H137" s="133"/>
      <c r="J137" s="28"/>
    </row>
    <row r="138" spans="5:10" s="29" customFormat="1" x14ac:dyDescent="0.25">
      <c r="E138" s="63"/>
      <c r="F138" s="64"/>
      <c r="G138" s="65"/>
      <c r="H138" s="133"/>
      <c r="J138" s="28"/>
    </row>
    <row r="139" spans="5:10" s="29" customFormat="1" x14ac:dyDescent="0.25">
      <c r="E139" s="63"/>
      <c r="F139" s="64"/>
      <c r="G139" s="65"/>
      <c r="H139" s="133"/>
      <c r="J139" s="28"/>
    </row>
    <row r="140" spans="5:10" s="29" customFormat="1" x14ac:dyDescent="0.25">
      <c r="E140" s="63"/>
      <c r="F140" s="64"/>
      <c r="G140" s="65"/>
      <c r="H140" s="133"/>
      <c r="J140" s="28"/>
    </row>
    <row r="141" spans="5:10" s="29" customFormat="1" x14ac:dyDescent="0.25">
      <c r="E141" s="63"/>
      <c r="F141" s="64"/>
      <c r="G141" s="65"/>
      <c r="H141" s="133"/>
      <c r="J141" s="28"/>
    </row>
    <row r="142" spans="5:10" s="29" customFormat="1" x14ac:dyDescent="0.25">
      <c r="E142" s="63"/>
      <c r="F142" s="64"/>
      <c r="G142" s="65"/>
      <c r="H142" s="133"/>
      <c r="J142" s="28"/>
    </row>
    <row r="143" spans="5:10" s="29" customFormat="1" x14ac:dyDescent="0.25">
      <c r="E143" s="63"/>
      <c r="F143" s="64"/>
      <c r="G143" s="65"/>
      <c r="H143" s="133"/>
      <c r="J143" s="28"/>
    </row>
    <row r="144" spans="5:10" s="29" customFormat="1" x14ac:dyDescent="0.25">
      <c r="E144" s="63"/>
      <c r="F144" s="64"/>
      <c r="G144" s="65"/>
      <c r="H144" s="133"/>
      <c r="J144" s="28"/>
    </row>
    <row r="145" spans="5:10" s="29" customFormat="1" x14ac:dyDescent="0.25">
      <c r="E145" s="63"/>
      <c r="F145" s="64"/>
      <c r="G145" s="65"/>
      <c r="H145" s="133"/>
      <c r="J145" s="28"/>
    </row>
    <row r="146" spans="5:10" s="29" customFormat="1" x14ac:dyDescent="0.25">
      <c r="E146" s="63"/>
      <c r="F146" s="64"/>
      <c r="G146" s="65"/>
      <c r="H146" s="133"/>
      <c r="J146" s="28"/>
    </row>
    <row r="147" spans="5:10" s="29" customFormat="1" x14ac:dyDescent="0.25">
      <c r="E147" s="63"/>
      <c r="F147" s="64"/>
      <c r="G147" s="65"/>
      <c r="H147" s="133"/>
      <c r="J147" s="28"/>
    </row>
    <row r="148" spans="5:10" s="29" customFormat="1" x14ac:dyDescent="0.25">
      <c r="E148" s="63"/>
      <c r="F148" s="64"/>
      <c r="G148" s="65"/>
      <c r="H148" s="133"/>
      <c r="J148" s="28"/>
    </row>
    <row r="149" spans="5:10" s="29" customFormat="1" x14ac:dyDescent="0.25">
      <c r="E149" s="63"/>
      <c r="F149" s="64"/>
      <c r="G149" s="65"/>
      <c r="H149" s="133"/>
      <c r="J149" s="28"/>
    </row>
    <row r="150" spans="5:10" s="29" customFormat="1" x14ac:dyDescent="0.25">
      <c r="E150" s="63"/>
      <c r="F150" s="64"/>
      <c r="G150" s="65"/>
      <c r="H150" s="133"/>
      <c r="J150" s="28"/>
    </row>
    <row r="151" spans="5:10" s="29" customFormat="1" x14ac:dyDescent="0.25">
      <c r="E151" s="63"/>
      <c r="F151" s="64"/>
      <c r="G151" s="65"/>
      <c r="H151" s="133"/>
      <c r="J151" s="28"/>
    </row>
    <row r="152" spans="5:10" s="29" customFormat="1" x14ac:dyDescent="0.25">
      <c r="E152" s="63"/>
      <c r="F152" s="64"/>
      <c r="G152" s="65"/>
      <c r="H152" s="133"/>
      <c r="J152" s="28"/>
    </row>
    <row r="153" spans="5:10" s="29" customFormat="1" x14ac:dyDescent="0.25">
      <c r="E153" s="63"/>
      <c r="F153" s="64"/>
      <c r="G153" s="65"/>
      <c r="H153" s="133"/>
      <c r="J153" s="28"/>
    </row>
    <row r="154" spans="5:10" s="29" customFormat="1" x14ac:dyDescent="0.25">
      <c r="E154" s="63"/>
      <c r="F154" s="64"/>
      <c r="G154" s="65"/>
      <c r="H154" s="133"/>
      <c r="J154" s="28"/>
    </row>
    <row r="155" spans="5:10" s="29" customFormat="1" x14ac:dyDescent="0.25">
      <c r="E155" s="63"/>
      <c r="F155" s="64"/>
      <c r="G155" s="65"/>
      <c r="H155" s="133"/>
      <c r="J155" s="28"/>
    </row>
    <row r="156" spans="5:10" s="29" customFormat="1" x14ac:dyDescent="0.25">
      <c r="E156" s="63"/>
      <c r="F156" s="64"/>
      <c r="G156" s="65"/>
      <c r="H156" s="133"/>
      <c r="J156" s="28"/>
    </row>
    <row r="157" spans="5:10" s="29" customFormat="1" x14ac:dyDescent="0.25">
      <c r="E157" s="63"/>
      <c r="F157" s="64"/>
      <c r="G157" s="65"/>
      <c r="H157" s="133"/>
      <c r="J157" s="28"/>
    </row>
    <row r="158" spans="5:10" s="29" customFormat="1" x14ac:dyDescent="0.25">
      <c r="E158" s="63"/>
      <c r="F158" s="64"/>
      <c r="G158" s="65"/>
      <c r="H158" s="133"/>
      <c r="J158" s="28"/>
    </row>
    <row r="159" spans="5:10" s="29" customFormat="1" x14ac:dyDescent="0.25">
      <c r="E159" s="63"/>
      <c r="F159" s="64"/>
      <c r="G159" s="65"/>
      <c r="H159" s="133"/>
      <c r="J159" s="28"/>
    </row>
    <row r="160" spans="5:10" s="29" customFormat="1" x14ac:dyDescent="0.25">
      <c r="E160" s="63"/>
      <c r="F160" s="64"/>
      <c r="G160" s="65"/>
      <c r="H160" s="133"/>
      <c r="J160" s="28"/>
    </row>
    <row r="161" spans="5:10" s="29" customFormat="1" x14ac:dyDescent="0.25">
      <c r="E161" s="63"/>
      <c r="F161" s="64"/>
      <c r="G161" s="65"/>
      <c r="H161" s="133"/>
      <c r="J161" s="28"/>
    </row>
    <row r="162" spans="5:10" s="29" customFormat="1" x14ac:dyDescent="0.25">
      <c r="E162" s="63"/>
      <c r="F162" s="64"/>
      <c r="G162" s="65"/>
      <c r="H162" s="133"/>
      <c r="J162" s="28"/>
    </row>
    <row r="163" spans="5:10" s="29" customFormat="1" x14ac:dyDescent="0.25">
      <c r="E163" s="63"/>
      <c r="F163" s="64"/>
      <c r="G163" s="65"/>
      <c r="H163" s="133"/>
      <c r="J163" s="28"/>
    </row>
    <row r="164" spans="5:10" s="29" customFormat="1" x14ac:dyDescent="0.25">
      <c r="E164" s="63"/>
      <c r="F164" s="64"/>
      <c r="G164" s="65"/>
      <c r="H164" s="133"/>
      <c r="J164" s="28"/>
    </row>
    <row r="165" spans="5:10" s="29" customFormat="1" x14ac:dyDescent="0.25">
      <c r="E165" s="63"/>
      <c r="F165" s="64"/>
      <c r="G165" s="65"/>
      <c r="H165" s="133"/>
      <c r="J165" s="28"/>
    </row>
    <row r="166" spans="5:10" s="29" customFormat="1" x14ac:dyDescent="0.25">
      <c r="E166" s="63"/>
      <c r="F166" s="64"/>
      <c r="G166" s="65"/>
      <c r="H166" s="133"/>
      <c r="J166" s="28"/>
    </row>
    <row r="167" spans="5:10" s="29" customFormat="1" x14ac:dyDescent="0.25">
      <c r="E167" s="63"/>
      <c r="F167" s="64"/>
      <c r="G167" s="65"/>
      <c r="H167" s="133"/>
      <c r="J167" s="28"/>
    </row>
    <row r="168" spans="5:10" s="29" customFormat="1" x14ac:dyDescent="0.25">
      <c r="E168" s="63"/>
      <c r="F168" s="64"/>
      <c r="G168" s="65"/>
      <c r="H168" s="133"/>
      <c r="J168" s="28"/>
    </row>
    <row r="169" spans="5:10" s="29" customFormat="1" x14ac:dyDescent="0.25">
      <c r="E169" s="63"/>
      <c r="F169" s="64"/>
      <c r="G169" s="65"/>
      <c r="H169" s="133"/>
      <c r="J169" s="28"/>
    </row>
    <row r="170" spans="5:10" s="29" customFormat="1" x14ac:dyDescent="0.25">
      <c r="E170" s="63"/>
      <c r="F170" s="64"/>
      <c r="G170" s="65"/>
      <c r="H170" s="133"/>
      <c r="J170" s="28"/>
    </row>
    <row r="171" spans="5:10" s="29" customFormat="1" x14ac:dyDescent="0.25">
      <c r="E171" s="63"/>
      <c r="F171" s="64"/>
      <c r="G171" s="65"/>
      <c r="H171" s="133"/>
      <c r="J171" s="28"/>
    </row>
    <row r="172" spans="5:10" s="29" customFormat="1" x14ac:dyDescent="0.25">
      <c r="E172" s="63"/>
      <c r="F172" s="64"/>
      <c r="G172" s="65"/>
      <c r="H172" s="133"/>
      <c r="J172" s="28"/>
    </row>
    <row r="173" spans="5:10" s="29" customFormat="1" x14ac:dyDescent="0.25">
      <c r="E173" s="63"/>
      <c r="F173" s="64"/>
      <c r="G173" s="65"/>
      <c r="H173" s="133"/>
      <c r="J173" s="28"/>
    </row>
    <row r="174" spans="5:10" s="29" customFormat="1" x14ac:dyDescent="0.25">
      <c r="E174" s="63"/>
      <c r="F174" s="64"/>
      <c r="G174" s="65"/>
      <c r="H174" s="133"/>
      <c r="J174" s="28"/>
    </row>
    <row r="175" spans="5:10" s="29" customFormat="1" x14ac:dyDescent="0.25">
      <c r="E175" s="63"/>
      <c r="F175" s="64"/>
      <c r="G175" s="65"/>
      <c r="H175" s="133"/>
      <c r="J175" s="28"/>
    </row>
    <row r="176" spans="5:10" s="29" customFormat="1" x14ac:dyDescent="0.25">
      <c r="E176" s="63"/>
      <c r="F176" s="64"/>
      <c r="G176" s="65"/>
      <c r="H176" s="133"/>
      <c r="J176" s="28"/>
    </row>
    <row r="177" spans="5:10" s="29" customFormat="1" x14ac:dyDescent="0.25">
      <c r="E177" s="63"/>
      <c r="F177" s="64"/>
      <c r="G177" s="65"/>
      <c r="H177" s="133"/>
      <c r="J177" s="28"/>
    </row>
    <row r="178" spans="5:10" s="29" customFormat="1" x14ac:dyDescent="0.25">
      <c r="E178" s="63"/>
      <c r="F178" s="64"/>
      <c r="G178" s="65"/>
      <c r="H178" s="133"/>
      <c r="J178" s="28"/>
    </row>
    <row r="179" spans="5:10" s="29" customFormat="1" x14ac:dyDescent="0.25">
      <c r="E179" s="63"/>
      <c r="F179" s="64"/>
      <c r="G179" s="65"/>
      <c r="H179" s="133"/>
      <c r="J179" s="28"/>
    </row>
    <row r="180" spans="5:10" s="29" customFormat="1" x14ac:dyDescent="0.25">
      <c r="E180" s="63"/>
      <c r="F180" s="64"/>
      <c r="G180" s="65"/>
      <c r="H180" s="133"/>
      <c r="J180" s="28"/>
    </row>
    <row r="181" spans="5:10" s="29" customFormat="1" x14ac:dyDescent="0.25">
      <c r="E181" s="63"/>
      <c r="F181" s="64"/>
      <c r="G181" s="65"/>
      <c r="H181" s="133"/>
      <c r="J181" s="28"/>
    </row>
    <row r="182" spans="5:10" s="29" customFormat="1" x14ac:dyDescent="0.25">
      <c r="E182" s="63"/>
      <c r="F182" s="64"/>
      <c r="G182" s="65"/>
      <c r="H182" s="133"/>
      <c r="J182" s="28"/>
    </row>
    <row r="183" spans="5:10" s="29" customFormat="1" x14ac:dyDescent="0.25">
      <c r="E183" s="63"/>
      <c r="F183" s="64"/>
      <c r="G183" s="65"/>
      <c r="H183" s="133"/>
      <c r="J183" s="28"/>
    </row>
    <row r="184" spans="5:10" s="29" customFormat="1" x14ac:dyDescent="0.25">
      <c r="E184" s="63"/>
      <c r="F184" s="64"/>
      <c r="G184" s="65"/>
      <c r="H184" s="133"/>
      <c r="J184" s="28"/>
    </row>
    <row r="185" spans="5:10" s="29" customFormat="1" x14ac:dyDescent="0.25">
      <c r="E185" s="63"/>
      <c r="F185" s="64"/>
      <c r="G185" s="65"/>
      <c r="H185" s="133"/>
      <c r="J185" s="28"/>
    </row>
    <row r="186" spans="5:10" s="29" customFormat="1" x14ac:dyDescent="0.25">
      <c r="E186" s="63"/>
      <c r="F186" s="64"/>
      <c r="G186" s="65"/>
      <c r="H186" s="133"/>
      <c r="J186" s="28"/>
    </row>
    <row r="187" spans="5:10" s="29" customFormat="1" x14ac:dyDescent="0.25">
      <c r="E187" s="63"/>
      <c r="F187" s="64"/>
      <c r="G187" s="65"/>
      <c r="H187" s="133"/>
      <c r="J187" s="28"/>
    </row>
    <row r="188" spans="5:10" s="29" customFormat="1" x14ac:dyDescent="0.25">
      <c r="E188" s="63"/>
      <c r="F188" s="64"/>
      <c r="G188" s="65"/>
      <c r="H188" s="133"/>
      <c r="J188" s="28"/>
    </row>
    <row r="189" spans="5:10" s="29" customFormat="1" x14ac:dyDescent="0.25">
      <c r="E189" s="63"/>
      <c r="F189" s="64"/>
      <c r="G189" s="65"/>
      <c r="H189" s="133"/>
      <c r="J189" s="28"/>
    </row>
    <row r="190" spans="5:10" s="29" customFormat="1" x14ac:dyDescent="0.25">
      <c r="E190" s="63"/>
      <c r="F190" s="64"/>
      <c r="G190" s="65"/>
      <c r="H190" s="133"/>
      <c r="J190" s="28"/>
    </row>
    <row r="191" spans="5:10" s="29" customFormat="1" x14ac:dyDescent="0.25">
      <c r="E191" s="63"/>
      <c r="F191" s="64"/>
      <c r="G191" s="65"/>
      <c r="H191" s="133"/>
      <c r="J191" s="28"/>
    </row>
    <row r="192" spans="5:10" s="29" customFormat="1" x14ac:dyDescent="0.25">
      <c r="E192" s="63"/>
      <c r="F192" s="64"/>
      <c r="G192" s="65"/>
      <c r="H192" s="133"/>
      <c r="J192" s="28"/>
    </row>
    <row r="193" spans="2:10" s="29" customFormat="1" x14ac:dyDescent="0.25">
      <c r="E193" s="63"/>
      <c r="F193" s="64"/>
      <c r="G193" s="65"/>
      <c r="H193" s="133"/>
      <c r="J193" s="28"/>
    </row>
    <row r="194" spans="2:10" s="29" customFormat="1" x14ac:dyDescent="0.25">
      <c r="E194" s="63"/>
      <c r="F194" s="64"/>
      <c r="G194" s="65"/>
      <c r="H194" s="133"/>
      <c r="J194" s="28"/>
    </row>
    <row r="195" spans="2:10" s="29" customFormat="1" x14ac:dyDescent="0.25">
      <c r="E195" s="63"/>
      <c r="F195" s="64"/>
      <c r="G195" s="65"/>
      <c r="H195" s="133"/>
      <c r="J195" s="28"/>
    </row>
    <row r="196" spans="2:10" s="29" customFormat="1" x14ac:dyDescent="0.25">
      <c r="E196" s="63"/>
      <c r="F196" s="64"/>
      <c r="G196" s="65"/>
      <c r="H196" s="133"/>
      <c r="J196" s="28"/>
    </row>
    <row r="197" spans="2:10" s="29" customFormat="1" x14ac:dyDescent="0.25">
      <c r="E197" s="63"/>
      <c r="F197" s="64"/>
      <c r="G197" s="65"/>
      <c r="H197" s="133"/>
      <c r="J197" s="28"/>
    </row>
    <row r="198" spans="2:10" s="29" customFormat="1" x14ac:dyDescent="0.25">
      <c r="E198" s="63"/>
      <c r="F198" s="64"/>
      <c r="G198" s="65"/>
      <c r="H198" s="133"/>
      <c r="J198" s="28"/>
    </row>
    <row r="199" spans="2:10" s="29" customFormat="1" x14ac:dyDescent="0.25">
      <c r="E199" s="63"/>
      <c r="F199" s="64"/>
      <c r="G199" s="65"/>
      <c r="H199" s="133"/>
      <c r="J199" s="28"/>
    </row>
    <row r="200" spans="2:10" s="29" customFormat="1" x14ac:dyDescent="0.25">
      <c r="E200" s="63"/>
      <c r="F200" s="64"/>
      <c r="G200" s="65"/>
      <c r="H200" s="133"/>
      <c r="J200" s="28"/>
    </row>
    <row r="201" spans="2:10" s="29" customFormat="1" x14ac:dyDescent="0.25">
      <c r="E201" s="63"/>
      <c r="F201" s="64"/>
      <c r="G201" s="65"/>
      <c r="H201" s="133"/>
      <c r="J201" s="28"/>
    </row>
    <row r="202" spans="2:10" s="29" customFormat="1" x14ac:dyDescent="0.25">
      <c r="E202" s="63"/>
      <c r="F202" s="64"/>
      <c r="G202" s="65"/>
      <c r="H202" s="133"/>
      <c r="J202" s="28"/>
    </row>
    <row r="203" spans="2:10" s="29" customFormat="1" x14ac:dyDescent="0.25">
      <c r="E203" s="63"/>
      <c r="F203" s="64"/>
      <c r="G203" s="65"/>
      <c r="H203" s="133"/>
      <c r="J203" s="28"/>
    </row>
    <row r="204" spans="2:10" s="29" customFormat="1" x14ac:dyDescent="0.25">
      <c r="E204" s="63"/>
      <c r="F204" s="64"/>
      <c r="G204" s="65"/>
      <c r="H204" s="133"/>
      <c r="J204" s="28"/>
    </row>
    <row r="205" spans="2:10" s="29" customFormat="1" x14ac:dyDescent="0.25">
      <c r="E205" s="63"/>
      <c r="F205" s="64"/>
      <c r="G205" s="65"/>
      <c r="H205" s="133"/>
      <c r="J205" s="28"/>
    </row>
    <row r="206" spans="2:10" s="29" customFormat="1" x14ac:dyDescent="0.25">
      <c r="E206" s="63"/>
      <c r="F206" s="64"/>
      <c r="G206" s="65"/>
      <c r="H206" s="133"/>
      <c r="J206" s="28"/>
    </row>
    <row r="207" spans="2:10" s="29" customFormat="1" x14ac:dyDescent="0.25">
      <c r="E207" s="63"/>
      <c r="F207" s="64"/>
      <c r="G207" s="65"/>
      <c r="H207" s="133"/>
      <c r="J207" s="28"/>
    </row>
    <row r="208" spans="2:10" s="29" customFormat="1" x14ac:dyDescent="0.25">
      <c r="B208" s="1"/>
      <c r="C208" s="1"/>
      <c r="D208" s="1"/>
      <c r="E208" s="4"/>
      <c r="F208" s="5"/>
      <c r="G208" s="6"/>
      <c r="H208" s="129"/>
      <c r="I208" s="1"/>
      <c r="J208" s="7"/>
    </row>
    <row r="209" spans="2:10" s="29" customFormat="1" x14ac:dyDescent="0.25">
      <c r="B209" s="1"/>
      <c r="C209" s="1"/>
      <c r="D209" s="1"/>
      <c r="E209" s="4"/>
      <c r="F209" s="5"/>
      <c r="G209" s="6"/>
      <c r="H209" s="129"/>
      <c r="I209" s="1"/>
      <c r="J209" s="7"/>
    </row>
    <row r="210" spans="2:10" s="29" customFormat="1" x14ac:dyDescent="0.25">
      <c r="B210" s="1"/>
      <c r="C210" s="1"/>
      <c r="D210" s="1"/>
      <c r="E210" s="4"/>
      <c r="F210" s="5"/>
      <c r="G210" s="6"/>
      <c r="H210" s="129"/>
      <c r="I210" s="1"/>
      <c r="J210" s="7"/>
    </row>
    <row r="211" spans="2:10" s="29" customFormat="1" x14ac:dyDescent="0.25">
      <c r="B211" s="1"/>
      <c r="C211" s="1"/>
      <c r="D211" s="1"/>
      <c r="E211" s="4"/>
      <c r="F211" s="5"/>
      <c r="G211" s="6"/>
      <c r="H211" s="129"/>
      <c r="I211" s="1"/>
      <c r="J211" s="7"/>
    </row>
    <row r="212" spans="2:10" s="29" customFormat="1" x14ac:dyDescent="0.25">
      <c r="B212" s="1"/>
      <c r="C212" s="1"/>
      <c r="D212" s="1"/>
      <c r="E212" s="4"/>
      <c r="F212" s="5"/>
      <c r="G212" s="6"/>
      <c r="H212" s="129"/>
      <c r="I212" s="1"/>
      <c r="J212" s="7"/>
    </row>
    <row r="213" spans="2:10" s="29" customFormat="1" x14ac:dyDescent="0.25">
      <c r="B213" s="1"/>
      <c r="C213" s="1"/>
      <c r="D213" s="1"/>
      <c r="E213" s="4"/>
      <c r="F213" s="5"/>
      <c r="G213" s="6"/>
      <c r="H213" s="129"/>
      <c r="I213" s="1"/>
      <c r="J213" s="7"/>
    </row>
    <row r="214" spans="2:10" s="29" customFormat="1" x14ac:dyDescent="0.25">
      <c r="B214" s="1"/>
      <c r="C214" s="1"/>
      <c r="D214" s="1"/>
      <c r="E214" s="4"/>
      <c r="F214" s="5"/>
      <c r="G214" s="6"/>
      <c r="H214" s="129"/>
      <c r="I214" s="1"/>
      <c r="J214" s="7"/>
    </row>
    <row r="215" spans="2:10" s="29" customFormat="1" x14ac:dyDescent="0.25">
      <c r="B215" s="1"/>
      <c r="C215" s="1"/>
      <c r="D215" s="1"/>
      <c r="E215" s="4"/>
      <c r="F215" s="5"/>
      <c r="G215" s="6"/>
      <c r="H215" s="129"/>
      <c r="I215" s="1"/>
      <c r="J215" s="7"/>
    </row>
    <row r="216" spans="2:10" s="29" customFormat="1" x14ac:dyDescent="0.25">
      <c r="B216" s="1"/>
      <c r="C216" s="1"/>
      <c r="D216" s="1"/>
      <c r="E216" s="4"/>
      <c r="F216" s="5"/>
      <c r="G216" s="6"/>
      <c r="H216" s="129"/>
      <c r="I216" s="1"/>
      <c r="J216" s="7"/>
    </row>
    <row r="217" spans="2:10" x14ac:dyDescent="0.25">
      <c r="D217" s="1"/>
    </row>
    <row r="218" spans="2:10" x14ac:dyDescent="0.25">
      <c r="D218" s="1"/>
    </row>
    <row r="219" spans="2:10" x14ac:dyDescent="0.25">
      <c r="D219" s="1"/>
    </row>
    <row r="220" spans="2:10" x14ac:dyDescent="0.25">
      <c r="D220" s="1"/>
    </row>
    <row r="221" spans="2:10" x14ac:dyDescent="0.25">
      <c r="D221" s="1"/>
    </row>
    <row r="222" spans="2:10" x14ac:dyDescent="0.25">
      <c r="D222" s="1"/>
    </row>
    <row r="223" spans="2:10" x14ac:dyDescent="0.25">
      <c r="D223" s="1"/>
    </row>
    <row r="224" spans="2:10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</sheetData>
  <mergeCells count="1">
    <mergeCell ref="E1:G1"/>
  </mergeCells>
  <phoneticPr fontId="0" type="noConversion"/>
  <conditionalFormatting sqref="H57:H58">
    <cfRule type="expression" dxfId="1" priority="34">
      <formula>$G57+#REF!&gt;0</formula>
    </cfRule>
    <cfRule type="expression" dxfId="0" priority="35">
      <formula>ISTEXT($C57)=TRUE</formula>
    </cfRule>
  </conditionalFormatting>
  <dataValidations count="2">
    <dataValidation allowBlank="1" showInputMessage="1" showErrorMessage="1" prompt="Název staveního objektu BEZ čísla SO." sqref="E53:E54" xr:uid="{A24D39F0-4684-4D91-84DF-8049378ADEB4}"/>
    <dataValidation allowBlank="1" showInputMessage="1" showErrorMessage="1" prompt="Název provozního souboru BEZ čísla PS." sqref="E8:E9 E65:E66 E32:E33 E26:E27 E38:E39 E20:E21" xr:uid="{41D3ED37-30CF-4752-AF9E-16E705995019}"/>
  </dataValidations>
  <pageMargins left="0.39370078740157483" right="0.39370078740157483" top="0.51181102362204722" bottom="0.35433070866141736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2024-08-15T08:43:58Z</dcterms:modified>
</cp:coreProperties>
</file>